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  <sheet name="Лист1" sheetId="2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J20" i="1" l="1"/>
  <c r="I20" i="1"/>
  <c r="H20" i="1"/>
  <c r="G20" i="1"/>
  <c r="G9" i="1"/>
  <c r="H9" i="1"/>
  <c r="I9" i="1"/>
  <c r="J9" i="1"/>
  <c r="B3" i="1"/>
  <c r="C3" i="1"/>
  <c r="D3" i="1"/>
  <c r="E3" i="1"/>
  <c r="F3" i="1"/>
  <c r="G3" i="1"/>
  <c r="H3" i="1"/>
  <c r="I3" i="1"/>
  <c r="J3" i="1"/>
  <c r="B4" i="1"/>
  <c r="C4" i="1"/>
  <c r="D4" i="1"/>
  <c r="E4" i="1"/>
  <c r="F4" i="1"/>
  <c r="G4" i="1"/>
  <c r="H4" i="1"/>
  <c r="I4" i="1"/>
  <c r="J4" i="1"/>
  <c r="B5" i="1"/>
  <c r="C5" i="1"/>
  <c r="D5" i="1"/>
  <c r="E5" i="1"/>
  <c r="F5" i="1"/>
  <c r="G5" i="1"/>
  <c r="H5" i="1"/>
  <c r="I5" i="1"/>
  <c r="J5" i="1"/>
  <c r="B6" i="1"/>
  <c r="C6" i="1"/>
  <c r="D6" i="1"/>
  <c r="E6" i="1"/>
  <c r="F6" i="1"/>
  <c r="G6" i="1"/>
  <c r="H6" i="1"/>
  <c r="I6" i="1"/>
  <c r="J6" i="1"/>
  <c r="B7" i="1"/>
  <c r="C7" i="1"/>
  <c r="D7" i="1"/>
  <c r="E7" i="1"/>
  <c r="F7" i="1"/>
  <c r="G7" i="1"/>
  <c r="H7" i="1"/>
  <c r="I7" i="1"/>
  <c r="J7" i="1"/>
  <c r="B8" i="1"/>
  <c r="B9" i="1"/>
  <c r="B10" i="1"/>
  <c r="B11" i="1"/>
  <c r="B12" i="1"/>
  <c r="B13" i="1"/>
  <c r="B14" i="1"/>
  <c r="C14" i="1"/>
  <c r="D14" i="1"/>
  <c r="E14" i="1"/>
  <c r="F14" i="1"/>
  <c r="G14" i="1"/>
  <c r="H14" i="1"/>
  <c r="I14" i="1"/>
  <c r="J14" i="1"/>
  <c r="B15" i="1"/>
  <c r="C15" i="1"/>
  <c r="D15" i="1"/>
  <c r="E15" i="1"/>
  <c r="G15" i="1"/>
  <c r="H15" i="1"/>
  <c r="I15" i="1"/>
  <c r="J15" i="1"/>
  <c r="B16" i="1"/>
  <c r="C16" i="1"/>
  <c r="D16" i="1"/>
  <c r="E16" i="1"/>
  <c r="G16" i="1"/>
  <c r="H16" i="1"/>
  <c r="I16" i="1"/>
  <c r="J16" i="1"/>
  <c r="B17" i="1"/>
  <c r="C17" i="1"/>
  <c r="D17" i="1"/>
  <c r="E17" i="1"/>
  <c r="G17" i="1"/>
  <c r="H17" i="1"/>
  <c r="I17" i="1"/>
  <c r="J17" i="1"/>
  <c r="B18" i="1"/>
  <c r="C18" i="1"/>
  <c r="D18" i="1"/>
  <c r="E18" i="1"/>
  <c r="G18" i="1"/>
  <c r="H18" i="1"/>
  <c r="I18" i="1"/>
  <c r="J18" i="1"/>
  <c r="B19" i="1"/>
  <c r="C19" i="1"/>
  <c r="D19" i="1"/>
  <c r="E19" i="1"/>
  <c r="G19" i="1"/>
  <c r="H19" i="1"/>
  <c r="I19" i="1"/>
  <c r="J19" i="1"/>
  <c r="B20" i="1"/>
  <c r="B21" i="1"/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<sst xmlns="http://schemas.openxmlformats.org/spreadsheetml/2006/main" count="43" uniqueCount="35">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</sst>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-2025%20&#1075;&#1086;&#1076;/&#1053;&#1086;&#1074;&#1072;&#1103;%20&#1087;&#1072;&#1087;&#1082;&#1072;%20(5)/1%20&#1089;&#1077;&#1085;&#1090;&#1103;&#1073;&#1088;&#1103;%202019/2016-2017/2015-2016/&#1089;%20&#1076;&#1080;&#1089;&#1082;&#1072;%20&#1089;/&#1056;&#1040;&#1047;&#1053;&#1054;&#1045;/Downloads/&#1092;&#1091;&#1076;%20%203%20&#1096;&#1082;&#1086;&#108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>
        <row r="3">
          <cell r="B3" t="str">
            <v>Раздел</v>
          </cell>
          <cell r="C3" t="str">
            <v>№ рец.</v>
          </cell>
          <cell r="D3" t="str">
            <v>Блюдо</v>
          </cell>
          <cell r="E3" t="str">
            <v>Выход, г</v>
          </cell>
          <cell r="F3" t="str">
            <v>Цена</v>
          </cell>
          <cell r="G3" t="str">
            <v>Калорийность</v>
          </cell>
          <cell r="H3" t="str">
            <v>Белки</v>
          </cell>
          <cell r="I3" t="str">
            <v>Жиры</v>
          </cell>
          <cell r="J3" t="str">
            <v>Углеводы</v>
          </cell>
        </row>
        <row r="4">
          <cell r="B4" t="str">
            <v>гор.блюдо</v>
          </cell>
          <cell r="C4" t="str">
            <v>208,02</v>
          </cell>
          <cell r="D4" t="str">
            <v xml:space="preserve">Каша рисовая молочная вязкая </v>
          </cell>
          <cell r="E4" t="str">
            <v>205</v>
          </cell>
          <cell r="F4">
            <v>82.5</v>
          </cell>
          <cell r="G4">
            <v>253</v>
          </cell>
          <cell r="H4">
            <v>5.7</v>
          </cell>
          <cell r="I4">
            <v>7.8</v>
          </cell>
          <cell r="J4">
            <v>19.8</v>
          </cell>
        </row>
        <row r="5">
          <cell r="B5" t="str">
            <v>хлеб</v>
          </cell>
          <cell r="C5" t="str">
            <v>2,03</v>
          </cell>
          <cell r="D5" t="str">
            <v xml:space="preserve">Бутерброд с сыром  </v>
          </cell>
          <cell r="E5" t="str">
            <v>40</v>
          </cell>
          <cell r="G5">
            <v>125.6</v>
          </cell>
          <cell r="H5">
            <v>4.6399999999999997</v>
          </cell>
          <cell r="I5">
            <v>6.64</v>
          </cell>
          <cell r="J5">
            <v>11.86</v>
          </cell>
        </row>
        <row r="6">
          <cell r="B6" t="str">
            <v>гор.напиток</v>
          </cell>
          <cell r="C6" t="str">
            <v>300,29</v>
          </cell>
          <cell r="D6" t="str">
            <v xml:space="preserve">Чай с сахаром </v>
          </cell>
          <cell r="E6" t="str">
            <v>200</v>
          </cell>
          <cell r="G6">
            <v>25</v>
          </cell>
          <cell r="H6">
            <v>0.1</v>
          </cell>
          <cell r="I6">
            <v>0.03</v>
          </cell>
          <cell r="J6">
            <v>9.1</v>
          </cell>
        </row>
        <row r="7">
          <cell r="B7" t="str">
            <v>хлеб</v>
          </cell>
          <cell r="C7" t="str">
            <v>600</v>
          </cell>
          <cell r="D7" t="str">
            <v>Хлеб пшеничный обогащенный витаминизированный для детского питания</v>
          </cell>
          <cell r="E7" t="str">
            <v>60</v>
          </cell>
          <cell r="G7">
            <v>140.4</v>
          </cell>
          <cell r="H7">
            <v>5.56</v>
          </cell>
          <cell r="I7">
            <v>2.48</v>
          </cell>
          <cell r="J7">
            <v>29.52</v>
          </cell>
        </row>
        <row r="11">
          <cell r="B11" t="str">
            <v>фрукты</v>
          </cell>
        </row>
        <row r="14">
          <cell r="B14" t="str">
            <v>закуска</v>
          </cell>
          <cell r="C14" t="str">
            <v>11,07</v>
          </cell>
          <cell r="D14" t="str">
            <v xml:space="preserve">Салат витаминный   </v>
          </cell>
          <cell r="E14" t="str">
            <v>60</v>
          </cell>
          <cell r="F14">
            <v>93.5</v>
          </cell>
          <cell r="G14">
            <v>54</v>
          </cell>
          <cell r="H14">
            <v>1.3</v>
          </cell>
          <cell r="I14">
            <v>2.7</v>
          </cell>
          <cell r="J14">
            <v>6.2</v>
          </cell>
        </row>
        <row r="15">
          <cell r="B15" t="str">
            <v>1 блюдо</v>
          </cell>
          <cell r="C15" t="str">
            <v>116,09</v>
          </cell>
          <cell r="D15" t="str">
            <v xml:space="preserve">Суп картофельный с крупой (пшеном)   </v>
          </cell>
          <cell r="E15" t="str">
            <v>200</v>
          </cell>
          <cell r="G15">
            <v>68.599999999999994</v>
          </cell>
          <cell r="H15">
            <v>1.58</v>
          </cell>
          <cell r="I15">
            <v>2.17</v>
          </cell>
          <cell r="J15">
            <v>9.69</v>
          </cell>
        </row>
        <row r="16">
          <cell r="B16" t="str">
            <v>гарнир</v>
          </cell>
          <cell r="C16" t="str">
            <v>259,08</v>
          </cell>
          <cell r="D16" t="str">
            <v xml:space="preserve">Макаронные изделия отварные   </v>
          </cell>
          <cell r="E16" t="str">
            <v>155</v>
          </cell>
          <cell r="G16">
            <v>212.35</v>
          </cell>
          <cell r="H16">
            <v>5.92</v>
          </cell>
          <cell r="I16">
            <v>6.28</v>
          </cell>
          <cell r="J16">
            <v>33.049999999999997</v>
          </cell>
        </row>
        <row r="17">
          <cell r="B17" t="str">
            <v>2 блюдо</v>
          </cell>
          <cell r="C17">
            <v>244.18</v>
          </cell>
          <cell r="D17" t="str">
            <v xml:space="preserve">Птица, тушенная в соусе </v>
          </cell>
          <cell r="E17">
            <v>90</v>
          </cell>
          <cell r="G17">
            <v>215.8</v>
          </cell>
          <cell r="H17">
            <v>12.7</v>
          </cell>
          <cell r="I17">
            <v>12.52</v>
          </cell>
          <cell r="J17">
            <v>18.41</v>
          </cell>
        </row>
        <row r="18">
          <cell r="B18" t="str">
            <v>сладкое</v>
          </cell>
          <cell r="C18" t="str">
            <v>300,33</v>
          </cell>
          <cell r="D18" t="str">
            <v xml:space="preserve">Чай с лимоном и сахаром   </v>
          </cell>
          <cell r="E18" t="str">
            <v>200</v>
          </cell>
          <cell r="G18">
            <v>38</v>
          </cell>
          <cell r="H18">
            <v>0.2</v>
          </cell>
          <cell r="I18">
            <v>0.03</v>
          </cell>
          <cell r="J18">
            <v>9.3000000000000007</v>
          </cell>
        </row>
        <row r="19">
          <cell r="B19" t="str">
            <v>хлеб бел.</v>
          </cell>
          <cell r="C19" t="str">
            <v>600</v>
          </cell>
          <cell r="D19" t="str">
            <v>Хлеб пшеничный обогащенный вит. для д/п</v>
          </cell>
          <cell r="E19" t="str">
            <v>50</v>
          </cell>
          <cell r="G19">
            <v>117</v>
          </cell>
          <cell r="H19">
            <v>3.8</v>
          </cell>
          <cell r="I19">
            <v>0.4</v>
          </cell>
          <cell r="J19">
            <v>24.6</v>
          </cell>
        </row>
        <row r="20">
          <cell r="B20" t="str">
            <v>хлеб черн.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O3" sqref="O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67">
        <v>45904</v>
      </c>
    </row>
    <row r="2" spans="1:10" ht="7.5" customHeight="1" x14ac:dyDescent="0.25"/>
    <row r="3" spans="1:10" x14ac:dyDescent="0.25">
      <c r="A3" s="3" t="s">
        <v>4</v>
      </c>
      <c r="B3" s="4" t="str">
        <f>'[1]4'!B3</f>
        <v>Раздел</v>
      </c>
      <c r="C3" s="4" t="str">
        <f>'[1]4'!C3</f>
        <v>№ рец.</v>
      </c>
      <c r="D3" s="4" t="str">
        <f>'[1]4'!D3</f>
        <v>Блюдо</v>
      </c>
      <c r="E3" s="4" t="str">
        <f>'[1]4'!E3</f>
        <v>Выход, г</v>
      </c>
      <c r="F3" s="4" t="str">
        <f>'[1]4'!F3</f>
        <v>Цена</v>
      </c>
      <c r="G3" s="4" t="str">
        <f>'[1]4'!G3</f>
        <v>Калорийность</v>
      </c>
      <c r="H3" s="4" t="str">
        <f>'[1]4'!H3</f>
        <v>Белки</v>
      </c>
      <c r="I3" s="4" t="str">
        <f>'[1]4'!I3</f>
        <v>Жиры</v>
      </c>
      <c r="J3" s="5" t="str">
        <f>'[1]4'!J3</f>
        <v>Углеводы</v>
      </c>
    </row>
    <row r="4" spans="1:10" x14ac:dyDescent="0.25">
      <c r="A4" s="6" t="s">
        <v>14</v>
      </c>
      <c r="B4" s="7" t="str">
        <f>'[1]4'!B4</f>
        <v>гор.блюдо</v>
      </c>
      <c r="C4" s="8" t="str">
        <f>'[1]4'!C4</f>
        <v>208,02</v>
      </c>
      <c r="D4" s="9" t="str">
        <f>'[1]4'!D4</f>
        <v xml:space="preserve">Каша рисовая молочная вязкая </v>
      </c>
      <c r="E4" s="10" t="str">
        <f>'[1]4'!E4</f>
        <v>205</v>
      </c>
      <c r="F4" s="10">
        <f>'[1]4'!F4</f>
        <v>82.5</v>
      </c>
      <c r="G4" s="11">
        <f>'[1]4'!G4</f>
        <v>253</v>
      </c>
      <c r="H4" s="11">
        <f>'[1]4'!H4</f>
        <v>5.7</v>
      </c>
      <c r="I4" s="11">
        <f>'[1]4'!I4</f>
        <v>7.8</v>
      </c>
      <c r="J4" s="12">
        <f>'[1]4'!J4</f>
        <v>19.8</v>
      </c>
    </row>
    <row r="5" spans="1:10" x14ac:dyDescent="0.25">
      <c r="A5" s="13"/>
      <c r="B5" s="14" t="str">
        <f>'[1]4'!B5</f>
        <v>хлеб</v>
      </c>
      <c r="C5" s="2" t="str">
        <f>'[1]4'!C5</f>
        <v>2,03</v>
      </c>
      <c r="D5" s="15" t="str">
        <f>'[1]4'!D5</f>
        <v xml:space="preserve">Бутерброд с сыром  </v>
      </c>
      <c r="E5" s="16" t="str">
        <f>'[1]4'!E5</f>
        <v>40</v>
      </c>
      <c r="F5" s="16">
        <f>'[1]4'!F5</f>
        <v>0</v>
      </c>
      <c r="G5" s="16">
        <f>'[1]4'!G5</f>
        <v>125.6</v>
      </c>
      <c r="H5" s="16">
        <f>'[1]4'!H5</f>
        <v>4.6399999999999997</v>
      </c>
      <c r="I5" s="16">
        <f>'[1]4'!I5</f>
        <v>6.64</v>
      </c>
      <c r="J5" s="17">
        <f>'[1]4'!J5</f>
        <v>11.86</v>
      </c>
    </row>
    <row r="6" spans="1:10" ht="30" x14ac:dyDescent="0.25">
      <c r="A6" s="13"/>
      <c r="B6" s="14" t="str">
        <f>'[1]4'!B6</f>
        <v>гор.напиток</v>
      </c>
      <c r="C6" s="18" t="str">
        <f>'[1]4'!C6</f>
        <v>300,29</v>
      </c>
      <c r="D6" s="15" t="str">
        <f>'[1]4'!D6</f>
        <v xml:space="preserve">Чай с сахаром </v>
      </c>
      <c r="E6" s="16" t="str">
        <f>'[1]4'!E6</f>
        <v>200</v>
      </c>
      <c r="F6" s="16">
        <f>'[1]4'!F6</f>
        <v>0</v>
      </c>
      <c r="G6" s="19">
        <f>'[1]4'!G6</f>
        <v>25</v>
      </c>
      <c r="H6" s="19">
        <f>'[1]4'!H6</f>
        <v>0.1</v>
      </c>
      <c r="I6" s="19">
        <f>'[1]4'!I6</f>
        <v>0.03</v>
      </c>
      <c r="J6" s="20">
        <f>'[1]4'!J6</f>
        <v>9.1</v>
      </c>
    </row>
    <row r="7" spans="1:10" x14ac:dyDescent="0.25">
      <c r="A7" s="13"/>
      <c r="B7" s="18" t="str">
        <f>'[1]4'!B7</f>
        <v>хлеб</v>
      </c>
      <c r="C7" s="18" t="str">
        <f>'[1]4'!C7</f>
        <v>600</v>
      </c>
      <c r="D7" s="21" t="str">
        <f>'[1]4'!D7</f>
        <v>Хлеб пшеничный обогащенный витаминизированный для детского питания</v>
      </c>
      <c r="E7" s="19" t="str">
        <f>'[1]4'!E7</f>
        <v>60</v>
      </c>
      <c r="F7" s="16">
        <f>'[1]4'!F7</f>
        <v>0</v>
      </c>
      <c r="G7" s="19">
        <f>'[1]4'!G7</f>
        <v>140.4</v>
      </c>
      <c r="H7" s="19">
        <f>'[1]4'!H7</f>
        <v>5.56</v>
      </c>
      <c r="I7" s="19">
        <f>'[1]4'!I7</f>
        <v>2.48</v>
      </c>
      <c r="J7" s="22">
        <f>'[1]4'!J7</f>
        <v>29.52</v>
      </c>
    </row>
    <row r="8" spans="1:10" x14ac:dyDescent="0.25">
      <c r="A8" s="23"/>
      <c r="B8" s="24">
        <f>'[1]4'!B8</f>
        <v>0</v>
      </c>
      <c r="C8" s="24"/>
      <c r="D8" s="25"/>
      <c r="E8" s="26"/>
      <c r="F8" s="26"/>
      <c r="G8" s="26"/>
      <c r="H8" s="26"/>
      <c r="I8" s="27"/>
      <c r="J8" s="28"/>
    </row>
    <row r="9" spans="1:10" x14ac:dyDescent="0.25">
      <c r="A9" s="13"/>
      <c r="B9" s="29">
        <f>'[1]4'!B9</f>
        <v>0</v>
      </c>
      <c r="C9" s="29"/>
      <c r="D9" s="30"/>
      <c r="E9" s="31"/>
      <c r="F9" s="32"/>
      <c r="G9" s="31">
        <f>SUM(G4:G8)</f>
        <v>544</v>
      </c>
      <c r="H9" s="31">
        <f>SUM(H4:H8)</f>
        <v>16</v>
      </c>
      <c r="I9" s="33">
        <f>SUM(I4:I8)</f>
        <v>16.95</v>
      </c>
      <c r="J9" s="28">
        <f>SUM(J4:J8)</f>
        <v>70.28</v>
      </c>
    </row>
    <row r="10" spans="1:10" x14ac:dyDescent="0.25">
      <c r="A10" s="6" t="s">
        <v>17</v>
      </c>
      <c r="B10" s="34">
        <f>'[1]4'!B10</f>
        <v>0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 t="str">
        <f>'[1]4'!B11</f>
        <v>фрукты</v>
      </c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>
        <f>'[1]4'!B12</f>
        <v>0</v>
      </c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19</v>
      </c>
      <c r="B13" s="38">
        <f>'[1]4'!B13</f>
        <v>0</v>
      </c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3"/>
      <c r="B14" s="14" t="str">
        <f>'[1]4'!B14</f>
        <v>закуска</v>
      </c>
      <c r="C14" s="18" t="str">
        <f>'[1]4'!C14</f>
        <v>11,07</v>
      </c>
      <c r="D14" s="15" t="str">
        <f>'[1]4'!D14</f>
        <v xml:space="preserve">Салат витаминный   </v>
      </c>
      <c r="E14" s="71" t="str">
        <f>'[1]4'!E14</f>
        <v>60</v>
      </c>
      <c r="F14" s="16">
        <f>'[1]4'!F14</f>
        <v>93.5</v>
      </c>
      <c r="G14" s="16">
        <f>'[1]4'!G14</f>
        <v>54</v>
      </c>
      <c r="H14" s="16">
        <f>'[1]4'!H14</f>
        <v>1.3</v>
      </c>
      <c r="I14" s="16">
        <f>'[1]4'!I14</f>
        <v>2.7</v>
      </c>
      <c r="J14" s="17">
        <f>'[1]4'!J14</f>
        <v>6.2</v>
      </c>
    </row>
    <row r="15" spans="1:10" x14ac:dyDescent="0.25">
      <c r="A15" s="13"/>
      <c r="B15" s="14" t="str">
        <f>'[1]4'!B15</f>
        <v>1 блюдо</v>
      </c>
      <c r="C15" s="2" t="str">
        <f>'[1]4'!C15</f>
        <v>116,09</v>
      </c>
      <c r="D15" s="21" t="str">
        <f>'[1]4'!D15</f>
        <v xml:space="preserve">Суп картофельный с крупой (пшеном)   </v>
      </c>
      <c r="E15" s="71" t="str">
        <f>'[1]4'!E15</f>
        <v>200</v>
      </c>
      <c r="F15" s="16"/>
      <c r="G15" s="19">
        <f>'[1]4'!G15</f>
        <v>68.599999999999994</v>
      </c>
      <c r="H15" s="19">
        <f>'[1]4'!H15</f>
        <v>1.58</v>
      </c>
      <c r="I15" s="19">
        <f>'[1]4'!I15</f>
        <v>2.17</v>
      </c>
      <c r="J15" s="20">
        <f>'[1]4'!J15</f>
        <v>9.69</v>
      </c>
    </row>
    <row r="16" spans="1:10" x14ac:dyDescent="0.25">
      <c r="A16" s="13"/>
      <c r="B16" s="14" t="str">
        <f>'[1]4'!B16</f>
        <v>гарнир</v>
      </c>
      <c r="C16" s="2" t="str">
        <f>'[1]4'!C16</f>
        <v>259,08</v>
      </c>
      <c r="D16" s="21" t="str">
        <f>'[1]4'!D16</f>
        <v xml:space="preserve">Макаронные изделия отварные   </v>
      </c>
      <c r="E16" s="71" t="str">
        <f>'[1]4'!E16</f>
        <v>155</v>
      </c>
      <c r="F16" s="16"/>
      <c r="G16" s="19">
        <f>'[1]4'!G16</f>
        <v>212.35</v>
      </c>
      <c r="H16" s="19">
        <f>'[1]4'!H16</f>
        <v>5.92</v>
      </c>
      <c r="I16" s="19">
        <f>'[1]4'!I16</f>
        <v>6.28</v>
      </c>
      <c r="J16" s="20">
        <f>'[1]4'!J16</f>
        <v>33.049999999999997</v>
      </c>
    </row>
    <row r="17" spans="1:10" x14ac:dyDescent="0.25">
      <c r="A17" s="13"/>
      <c r="B17" s="14" t="str">
        <f>'[1]4'!B17</f>
        <v>2 блюдо</v>
      </c>
      <c r="C17" s="18">
        <f>'[1]4'!C17</f>
        <v>244.18</v>
      </c>
      <c r="D17" s="21" t="str">
        <f>'[1]4'!D17</f>
        <v xml:space="preserve">Птица, тушенная в соусе </v>
      </c>
      <c r="E17" s="72">
        <f>'[1]4'!E17</f>
        <v>90</v>
      </c>
      <c r="F17" s="16"/>
      <c r="G17" s="19">
        <f>'[1]4'!G17</f>
        <v>215.8</v>
      </c>
      <c r="H17" s="19">
        <f>'[1]4'!H17</f>
        <v>12.7</v>
      </c>
      <c r="I17" s="16">
        <f>'[1]4'!I17</f>
        <v>12.52</v>
      </c>
      <c r="J17" s="20">
        <f>'[1]4'!J17</f>
        <v>18.41</v>
      </c>
    </row>
    <row r="18" spans="1:10" x14ac:dyDescent="0.25">
      <c r="A18" s="13"/>
      <c r="B18" s="14" t="str">
        <f>'[1]4'!B18</f>
        <v>сладкое</v>
      </c>
      <c r="C18" s="18" t="str">
        <f>'[1]4'!C18</f>
        <v>300,33</v>
      </c>
      <c r="D18" s="21" t="str">
        <f>'[1]4'!D18</f>
        <v xml:space="preserve">Чай с лимоном и сахаром   </v>
      </c>
      <c r="E18" s="71" t="str">
        <f>'[1]4'!E18</f>
        <v>200</v>
      </c>
      <c r="F18" s="16"/>
      <c r="G18" s="19">
        <f>'[1]4'!G18</f>
        <v>38</v>
      </c>
      <c r="H18" s="19">
        <f>'[1]4'!H18</f>
        <v>0.2</v>
      </c>
      <c r="I18" s="19">
        <f>'[1]4'!I18</f>
        <v>0.03</v>
      </c>
      <c r="J18" s="20">
        <f>'[1]4'!J18</f>
        <v>9.3000000000000007</v>
      </c>
    </row>
    <row r="19" spans="1:10" ht="30" x14ac:dyDescent="0.25">
      <c r="A19" s="13"/>
      <c r="B19" s="14" t="str">
        <f>'[1]4'!B19</f>
        <v>хлеб бел.</v>
      </c>
      <c r="C19" s="18" t="str">
        <f>'[1]4'!C19</f>
        <v>600</v>
      </c>
      <c r="D19" s="15" t="str">
        <f>'[1]4'!D19</f>
        <v>Хлеб пшеничный обогащенный вит. для д/п</v>
      </c>
      <c r="E19" s="71" t="str">
        <f>'[1]4'!E19</f>
        <v>50</v>
      </c>
      <c r="F19" s="16"/>
      <c r="G19" s="16">
        <f>'[1]4'!G19</f>
        <v>117</v>
      </c>
      <c r="H19" s="16">
        <f>'[1]4'!H19</f>
        <v>3.8</v>
      </c>
      <c r="I19" s="16">
        <f>'[1]4'!I19</f>
        <v>0.4</v>
      </c>
      <c r="J19" s="17">
        <f>'[1]4'!J19</f>
        <v>24.6</v>
      </c>
    </row>
    <row r="20" spans="1:10" x14ac:dyDescent="0.25">
      <c r="A20" s="13"/>
      <c r="B20" s="44" t="str">
        <f>'[1]4'!B20</f>
        <v>хлеб черн.</v>
      </c>
      <c r="C20" s="44"/>
      <c r="D20" s="45"/>
      <c r="E20" s="46"/>
      <c r="F20" s="46"/>
      <c r="G20" s="46">
        <f>SUM(G14:G19)</f>
        <v>705.75</v>
      </c>
      <c r="H20" s="46">
        <f>SUM(H14:H19)</f>
        <v>25.5</v>
      </c>
      <c r="I20" s="46">
        <f>SUM(I14:I19)</f>
        <v>24.1</v>
      </c>
      <c r="J20" s="47">
        <f>SUM(J14:J19)</f>
        <v>101.25</v>
      </c>
    </row>
    <row r="21" spans="1:10" x14ac:dyDescent="0.25">
      <c r="A21" s="23"/>
      <c r="B21" s="24">
        <f>'[1]4'!B21</f>
        <v>0</v>
      </c>
      <c r="C21" s="24"/>
      <c r="D21" s="25"/>
      <c r="E21" s="26"/>
      <c r="F21" s="48"/>
      <c r="G21" s="26"/>
      <c r="H21" s="48"/>
      <c r="I21" s="26"/>
      <c r="J21" s="3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49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50"/>
    </row>
    <row r="5" spans="1:10" ht="23.25" customHeight="1" x14ac:dyDescent="0.25">
      <c r="A5" s="13"/>
      <c r="B5" s="38"/>
      <c r="C5" s="51">
        <v>98</v>
      </c>
      <c r="D5" s="52" t="s">
        <v>27</v>
      </c>
      <c r="E5" s="42">
        <v>90</v>
      </c>
      <c r="F5" s="42"/>
      <c r="G5" s="42">
        <v>199</v>
      </c>
      <c r="H5" s="42">
        <v>10.1</v>
      </c>
      <c r="I5" s="42">
        <v>13</v>
      </c>
      <c r="J5" s="53">
        <v>10.4</v>
      </c>
    </row>
    <row r="6" spans="1:10" ht="23.25" customHeight="1" x14ac:dyDescent="0.25">
      <c r="A6" s="13"/>
      <c r="B6" s="38"/>
      <c r="C6" s="51"/>
      <c r="D6" s="52" t="s">
        <v>28</v>
      </c>
      <c r="E6" s="42">
        <v>180</v>
      </c>
      <c r="F6" s="42"/>
      <c r="G6" s="42">
        <v>288</v>
      </c>
      <c r="H6" s="42">
        <v>10.4</v>
      </c>
      <c r="I6" s="42">
        <v>6.8</v>
      </c>
      <c r="J6" s="53">
        <v>45.4</v>
      </c>
    </row>
    <row r="7" spans="1:10" ht="16.5" customHeight="1" x14ac:dyDescent="0.25">
      <c r="A7" s="13"/>
      <c r="B7" s="14" t="s">
        <v>29</v>
      </c>
      <c r="C7" s="18">
        <v>685</v>
      </c>
      <c r="D7" s="15" t="s">
        <v>16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15</v>
      </c>
      <c r="C8" s="18">
        <v>3</v>
      </c>
      <c r="D8" s="15" t="s">
        <v>30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4">
        <f t="shared" si="0"/>
        <v>80.399999999999991</v>
      </c>
    </row>
    <row r="11" spans="1:10" x14ac:dyDescent="0.25">
      <c r="A11" s="13"/>
      <c r="B11" s="55"/>
      <c r="C11" s="55"/>
      <c r="D11" s="56"/>
      <c r="E11" s="57"/>
      <c r="F11" s="57"/>
      <c r="G11" s="57"/>
      <c r="H11" s="57"/>
      <c r="I11" s="57"/>
      <c r="J11" s="58"/>
    </row>
    <row r="12" spans="1:10" x14ac:dyDescent="0.25">
      <c r="A12" s="6" t="s">
        <v>17</v>
      </c>
      <c r="B12" s="34" t="s">
        <v>18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9"/>
      <c r="C13" s="51"/>
      <c r="D13" s="52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19</v>
      </c>
      <c r="B16" s="38" t="s">
        <v>20</v>
      </c>
      <c r="C16" s="51">
        <v>16</v>
      </c>
      <c r="D16" s="52" t="s">
        <v>31</v>
      </c>
      <c r="E16" s="60">
        <v>60</v>
      </c>
      <c r="F16" s="42"/>
      <c r="G16" s="42">
        <v>3</v>
      </c>
      <c r="H16" s="42">
        <v>0</v>
      </c>
      <c r="I16" s="42">
        <v>0</v>
      </c>
      <c r="J16" s="53">
        <v>0</v>
      </c>
    </row>
    <row r="17" spans="1:10" ht="17.25" customHeight="1" x14ac:dyDescent="0.25">
      <c r="A17" s="13"/>
      <c r="B17" s="14" t="s">
        <v>21</v>
      </c>
      <c r="C17" s="61">
        <v>63</v>
      </c>
      <c r="D17" s="61" t="s">
        <v>32</v>
      </c>
      <c r="E17" s="61">
        <v>200</v>
      </c>
      <c r="F17" s="61"/>
      <c r="G17" s="62">
        <v>128</v>
      </c>
      <c r="H17" s="63">
        <v>5</v>
      </c>
      <c r="I17" s="62">
        <v>5</v>
      </c>
      <c r="J17" s="62">
        <v>17</v>
      </c>
    </row>
    <row r="18" spans="1:10" ht="31.5" customHeight="1" x14ac:dyDescent="0.25">
      <c r="A18" s="13"/>
      <c r="B18" s="14" t="s">
        <v>22</v>
      </c>
      <c r="C18" s="18">
        <f>C5</f>
        <v>98</v>
      </c>
      <c r="D18" s="15" t="s">
        <v>33</v>
      </c>
      <c r="E18" s="64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23</v>
      </c>
      <c r="C19" s="18">
        <v>140</v>
      </c>
      <c r="D19" s="15" t="s">
        <v>34</v>
      </c>
      <c r="E19" s="64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24</v>
      </c>
      <c r="C20" s="18">
        <f t="shared" ref="C20:E20" si="1">C7</f>
        <v>685</v>
      </c>
      <c r="D20" s="15" t="str">
        <f t="shared" si="1"/>
        <v>чай с сахаром</v>
      </c>
      <c r="E20" s="64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25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4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26</v>
      </c>
      <c r="C22" s="18"/>
      <c r="D22" s="15"/>
      <c r="E22" s="64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5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6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2025-09-03T14:19:47Z</dcterms:modified>
</cp:coreProperties>
</file>