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25"/>
  </bookViews>
  <sheets>
    <sheet name="1" sheetId="1" r:id="rId1"/>
    <sheet name="Лист1" sheetId="2" r:id="rId2"/>
  </sheets>
  <externalReferences>
    <externalReference r:id="rId3"/>
  </externalReferences>
  <calcPr calcId="145621"/>
</workbook>
</file>

<file path=xl/calcChain.xml><?xml version="1.0" encoding="utf-8"?>
<calcChain xmlns="http://schemas.openxmlformats.org/spreadsheetml/2006/main">
  <c r="J20" i="1" l="1"/>
  <c r="I20" i="1"/>
  <c r="H20" i="1"/>
  <c r="G20" i="1"/>
  <c r="B3" i="1"/>
  <c r="C3" i="1"/>
  <c r="D3" i="1"/>
  <c r="E3" i="1"/>
  <c r="F3" i="1"/>
  <c r="G3" i="1"/>
  <c r="H3" i="1"/>
  <c r="I3" i="1"/>
  <c r="J3" i="1"/>
  <c r="B4" i="1"/>
  <c r="C4" i="1"/>
  <c r="D4" i="1"/>
  <c r="E4" i="1"/>
  <c r="F4" i="1"/>
  <c r="G4" i="1"/>
  <c r="H4" i="1"/>
  <c r="I4" i="1"/>
  <c r="J4" i="1"/>
  <c r="B5" i="1"/>
  <c r="C5" i="1"/>
  <c r="D5" i="1"/>
  <c r="E5" i="1"/>
  <c r="F5" i="1"/>
  <c r="G5" i="1"/>
  <c r="H5" i="1"/>
  <c r="I5" i="1"/>
  <c r="J5" i="1"/>
  <c r="B6" i="1"/>
  <c r="C6" i="1"/>
  <c r="D6" i="1"/>
  <c r="E6" i="1"/>
  <c r="F6" i="1"/>
  <c r="G6" i="1"/>
  <c r="H6" i="1"/>
  <c r="I6" i="1"/>
  <c r="J6" i="1"/>
  <c r="B7" i="1"/>
  <c r="C7" i="1"/>
  <c r="D7" i="1"/>
  <c r="E7" i="1"/>
  <c r="F7" i="1"/>
  <c r="G7" i="1"/>
  <c r="H7" i="1"/>
  <c r="I7" i="1"/>
  <c r="J7" i="1"/>
  <c r="B8" i="1"/>
  <c r="C8" i="1"/>
  <c r="D8" i="1"/>
  <c r="E8" i="1"/>
  <c r="F8" i="1"/>
  <c r="G8" i="1"/>
  <c r="H8" i="1"/>
  <c r="I8" i="1"/>
  <c r="J8" i="1"/>
  <c r="B9" i="1"/>
  <c r="B10" i="1"/>
  <c r="B11" i="1"/>
  <c r="B13" i="1"/>
  <c r="C13" i="1"/>
  <c r="D13" i="1"/>
  <c r="F13" i="1"/>
  <c r="G13" i="1"/>
  <c r="H13" i="1"/>
  <c r="I13" i="1"/>
  <c r="J13" i="1"/>
  <c r="B14" i="1"/>
  <c r="C14" i="1"/>
  <c r="D14" i="1"/>
  <c r="E14" i="1"/>
  <c r="G14" i="1"/>
  <c r="H14" i="1"/>
  <c r="I14" i="1"/>
  <c r="J14" i="1"/>
  <c r="B15" i="1"/>
  <c r="C15" i="1"/>
  <c r="D15" i="1"/>
  <c r="E15" i="1"/>
  <c r="G15" i="1"/>
  <c r="H15" i="1"/>
  <c r="I15" i="1"/>
  <c r="J15" i="1"/>
  <c r="B16" i="1"/>
  <c r="C16" i="1"/>
  <c r="D16" i="1"/>
  <c r="E16" i="1"/>
  <c r="G16" i="1"/>
  <c r="H16" i="1"/>
  <c r="I16" i="1"/>
  <c r="J16" i="1"/>
  <c r="B17" i="1"/>
  <c r="C17" i="1"/>
  <c r="D17" i="1"/>
  <c r="E17" i="1"/>
  <c r="G17" i="1"/>
  <c r="H17" i="1"/>
  <c r="I17" i="1"/>
  <c r="J17" i="1"/>
  <c r="B18" i="1"/>
  <c r="C18" i="1"/>
  <c r="D18" i="1"/>
  <c r="E18" i="1"/>
  <c r="G18" i="1"/>
  <c r="H18" i="1"/>
  <c r="I18" i="1"/>
  <c r="J18" i="1"/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</calcChain>
</file>

<file path=xl/sharedStrings.xml><?xml version="1.0" encoding="utf-8"?>
<sst xmlns="http://schemas.openxmlformats.org/spreadsheetml/2006/main" count="43" uniqueCount="36">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</sst>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2" fontId="1" fillId="2" borderId="9" xfId="0" applyNumberFormat="1" applyFont="1" applyFill="1" applyBorder="1"/>
    <xf numFmtId="2" fontId="1" fillId="2" borderId="9" xfId="0" applyNumberFormat="1" applyFont="1" applyFill="1" applyBorder="1" applyAlignment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2" fontId="1" fillId="2" borderId="12" xfId="0" applyNumberFormat="1" applyFont="1" applyFill="1" applyBorder="1"/>
    <xf numFmtId="0" fontId="1" fillId="2" borderId="4" xfId="0" applyFont="1" applyFill="1" applyBorder="1"/>
    <xf numFmtId="2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2" fontId="1" fillId="0" borderId="4" xfId="0" applyNumberFormat="1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2" fontId="1" fillId="2" borderId="15" xfId="0" applyNumberFormat="1" applyFont="1" applyFill="1" applyBorder="1" applyAlignment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2" fontId="1" fillId="2" borderId="4" xfId="0" applyNumberFormat="1" applyFont="1" applyFill="1" applyBorder="1" applyAlignment="1">
      <alignment horizontal="right"/>
    </xf>
    <xf numFmtId="1" fontId="1" fillId="2" borderId="4" xfId="0" applyNumberFormat="1" applyFont="1" applyFill="1" applyBorder="1" applyAlignment="1">
      <alignment horizontal="right"/>
    </xf>
    <xf numFmtId="0" fontId="1" fillId="2" borderId="2" xfId="0" applyFont="1" applyFill="1" applyBorder="1"/>
    <xf numFmtId="0" fontId="1" fillId="2" borderId="3" xfId="0" applyFont="1" applyFill="1" applyBorder="1"/>
    <xf numFmtId="1" fontId="1" fillId="2" borderId="22" xfId="0" applyNumberFormat="1" applyFont="1" applyFill="1" applyBorder="1" applyAlignment="1"/>
    <xf numFmtId="0" fontId="1" fillId="2" borderId="30" xfId="0" applyFont="1" applyFill="1" applyBorder="1"/>
    <xf numFmtId="0" fontId="1" fillId="0" borderId="29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-2025%20&#1075;&#1086;&#1076;/&#1053;&#1086;&#1074;&#1072;&#1103;%20&#1087;&#1072;&#1087;&#1082;&#1072;%20(5)/1%20&#1089;&#1077;&#1085;&#1090;&#1103;&#1073;&#1088;&#1103;%202019/2016-2017/2015-2016/&#1089;%20&#1076;&#1080;&#1089;&#1082;&#1072;%20&#1089;/&#1056;&#1040;&#1047;&#1053;&#1054;&#1045;/Downloads/&#1092;&#1091;&#1076;%20%203%20&#1096;&#1082;&#1086;&#1083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</sheetNames>
    <sheetDataSet>
      <sheetData sheetId="0"/>
      <sheetData sheetId="1"/>
      <sheetData sheetId="2"/>
      <sheetData sheetId="3"/>
      <sheetData sheetId="4">
        <row r="3">
          <cell r="B3" t="str">
            <v>Раздел</v>
          </cell>
          <cell r="C3" t="str">
            <v>№ рец.</v>
          </cell>
          <cell r="D3" t="str">
            <v>Блюдо</v>
          </cell>
          <cell r="E3" t="str">
            <v>Выход, г</v>
          </cell>
          <cell r="F3" t="str">
            <v>Цена</v>
          </cell>
          <cell r="G3" t="str">
            <v>Калорийность</v>
          </cell>
          <cell r="H3" t="str">
            <v>Белки</v>
          </cell>
          <cell r="I3" t="str">
            <v>Жиры</v>
          </cell>
          <cell r="J3" t="str">
            <v>Углеводы</v>
          </cell>
        </row>
        <row r="4">
          <cell r="B4" t="str">
            <v>2 блюдо</v>
          </cell>
          <cell r="C4">
            <v>246.03</v>
          </cell>
          <cell r="D4" t="str">
            <v>Котлеты рыбные с соусом</v>
          </cell>
          <cell r="E4">
            <v>100</v>
          </cell>
          <cell r="F4">
            <v>82.5</v>
          </cell>
          <cell r="G4">
            <v>102.1</v>
          </cell>
          <cell r="H4">
            <v>4.28</v>
          </cell>
          <cell r="I4">
            <v>7.03</v>
          </cell>
          <cell r="J4">
            <v>5.01</v>
          </cell>
        </row>
        <row r="5">
          <cell r="B5" t="str">
            <v>гарнир</v>
          </cell>
          <cell r="C5" t="str">
            <v>203,15</v>
          </cell>
          <cell r="D5" t="str">
            <v xml:space="preserve">Каша гречневая вязкая  </v>
          </cell>
          <cell r="E5" t="str">
            <v>205</v>
          </cell>
          <cell r="G5">
            <v>266</v>
          </cell>
          <cell r="H5">
            <v>6.06</v>
          </cell>
          <cell r="I5">
            <v>9</v>
          </cell>
          <cell r="J5">
            <v>37</v>
          </cell>
        </row>
        <row r="6">
          <cell r="B6" t="str">
            <v>гор. Напиток</v>
          </cell>
          <cell r="C6" t="str">
            <v>300,35</v>
          </cell>
          <cell r="D6" t="str">
            <v xml:space="preserve">Кофейный напиток на молоке  </v>
          </cell>
          <cell r="E6" t="str">
            <v>200</v>
          </cell>
          <cell r="G6">
            <v>87</v>
          </cell>
          <cell r="H6">
            <v>2.8</v>
          </cell>
          <cell r="I6">
            <v>2.2000000000000002</v>
          </cell>
          <cell r="J6">
            <v>14.8</v>
          </cell>
        </row>
        <row r="7">
          <cell r="B7" t="str">
            <v>фрукты</v>
          </cell>
          <cell r="C7" t="str">
            <v>500</v>
          </cell>
          <cell r="D7" t="str">
            <v xml:space="preserve">Фрукт  </v>
          </cell>
          <cell r="E7" t="str">
            <v>100</v>
          </cell>
          <cell r="G7">
            <v>44</v>
          </cell>
          <cell r="H7">
            <v>0.4</v>
          </cell>
          <cell r="I7">
            <v>0.4</v>
          </cell>
          <cell r="J7">
            <v>9.8000000000000007</v>
          </cell>
        </row>
        <row r="8">
          <cell r="B8" t="str">
            <v>хлеб</v>
          </cell>
          <cell r="C8" t="str">
            <v>600</v>
          </cell>
          <cell r="D8" t="str">
            <v>Хлеб пшеничный обогащенный витаминизированный для детского питания</v>
          </cell>
          <cell r="E8" t="str">
            <v>50</v>
          </cell>
          <cell r="G8">
            <v>67</v>
          </cell>
          <cell r="H8">
            <v>3.8</v>
          </cell>
          <cell r="I8">
            <v>0.4</v>
          </cell>
          <cell r="J8">
            <v>14.6</v>
          </cell>
        </row>
        <row r="9">
          <cell r="B9" t="str">
            <v>фрукты</v>
          </cell>
        </row>
        <row r="12">
          <cell r="B12" t="str">
            <v>1 блюдо</v>
          </cell>
          <cell r="C12" t="str">
            <v>116,08</v>
          </cell>
          <cell r="D12" t="str">
            <v xml:space="preserve">Суп картофельный с бобовыми   </v>
          </cell>
          <cell r="F12">
            <v>93.5</v>
          </cell>
          <cell r="G12">
            <v>158.25</v>
          </cell>
          <cell r="H12">
            <v>5.49</v>
          </cell>
          <cell r="I12">
            <v>5.27</v>
          </cell>
          <cell r="J12">
            <v>16.54</v>
          </cell>
        </row>
        <row r="13">
          <cell r="B13" t="str">
            <v>2 блюдо</v>
          </cell>
          <cell r="C13">
            <v>246.13</v>
          </cell>
          <cell r="D13" t="str">
            <v>Тефтели из говядины с рисом   и соусом</v>
          </cell>
          <cell r="E13">
            <v>100</v>
          </cell>
          <cell r="G13">
            <v>201.4</v>
          </cell>
          <cell r="H13">
            <v>7.3</v>
          </cell>
          <cell r="I13">
            <v>7.32</v>
          </cell>
          <cell r="J13">
            <v>15.1</v>
          </cell>
        </row>
        <row r="14">
          <cell r="B14" t="str">
            <v>гарнир</v>
          </cell>
          <cell r="C14" t="str">
            <v>259,08</v>
          </cell>
          <cell r="D14" t="str">
            <v xml:space="preserve">Макаронные изделия отварные   </v>
          </cell>
          <cell r="E14" t="str">
            <v>155</v>
          </cell>
          <cell r="G14">
            <v>212.35</v>
          </cell>
          <cell r="H14">
            <v>5.92</v>
          </cell>
          <cell r="I14">
            <v>6.28</v>
          </cell>
          <cell r="J14">
            <v>33.049999999999997</v>
          </cell>
        </row>
        <row r="15">
          <cell r="B15" t="str">
            <v>сладкое</v>
          </cell>
          <cell r="C15" t="str">
            <v>300,29</v>
          </cell>
          <cell r="D15" t="str">
            <v xml:space="preserve">Чай с сахаром   </v>
          </cell>
          <cell r="E15" t="str">
            <v>200</v>
          </cell>
          <cell r="G15">
            <v>25</v>
          </cell>
          <cell r="H15">
            <v>1.2</v>
          </cell>
          <cell r="I15">
            <v>5.4</v>
          </cell>
          <cell r="J15">
            <v>12.1</v>
          </cell>
        </row>
        <row r="16">
          <cell r="B16" t="str">
            <v>хлеб бел.</v>
          </cell>
          <cell r="C16" t="str">
            <v>600</v>
          </cell>
          <cell r="D16" t="str">
            <v>Хлеб пшеничный обогащенный вит. для д/п</v>
          </cell>
          <cell r="E16" t="str">
            <v>50</v>
          </cell>
          <cell r="G16">
            <v>117</v>
          </cell>
          <cell r="H16">
            <v>3.8</v>
          </cell>
          <cell r="I16">
            <v>0.4</v>
          </cell>
          <cell r="J16">
            <v>24.6</v>
          </cell>
        </row>
        <row r="17">
          <cell r="B17" t="str">
            <v>хлеб черн.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workbookViewId="0">
      <selection activeCell="C17" sqref="C1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6" t="s">
        <v>1</v>
      </c>
      <c r="C1" s="71"/>
      <c r="D1" s="72"/>
      <c r="E1" t="s">
        <v>2</v>
      </c>
      <c r="F1" s="1"/>
      <c r="I1" t="s">
        <v>3</v>
      </c>
      <c r="J1" s="65">
        <v>45905</v>
      </c>
    </row>
    <row r="2" spans="1:10" ht="7.5" customHeight="1" thickBot="1" x14ac:dyDescent="0.3"/>
    <row r="3" spans="1:10" ht="15.75" thickBot="1" x14ac:dyDescent="0.3">
      <c r="A3" s="3" t="s">
        <v>4</v>
      </c>
      <c r="B3" s="4" t="str">
        <f>'[1]5'!B3</f>
        <v>Раздел</v>
      </c>
      <c r="C3" s="4" t="str">
        <f>'[1]5'!C3</f>
        <v>№ рец.</v>
      </c>
      <c r="D3" s="4" t="str">
        <f>'[1]5'!D3</f>
        <v>Блюдо</v>
      </c>
      <c r="E3" s="4" t="str">
        <f>'[1]5'!E3</f>
        <v>Выход, г</v>
      </c>
      <c r="F3" s="4" t="str">
        <f>'[1]5'!F3</f>
        <v>Цена</v>
      </c>
      <c r="G3" s="4" t="str">
        <f>'[1]5'!G3</f>
        <v>Калорийность</v>
      </c>
      <c r="H3" s="4" t="str">
        <f>'[1]5'!H3</f>
        <v>Белки</v>
      </c>
      <c r="I3" s="4" t="str">
        <f>'[1]5'!I3</f>
        <v>Жиры</v>
      </c>
      <c r="J3" s="5" t="str">
        <f>'[1]5'!J3</f>
        <v>Углеводы</v>
      </c>
    </row>
    <row r="4" spans="1:10" x14ac:dyDescent="0.25">
      <c r="A4" s="6" t="s">
        <v>14</v>
      </c>
      <c r="B4" s="33" t="str">
        <f>'[1]5'!B4</f>
        <v>2 блюдо</v>
      </c>
      <c r="C4" s="8">
        <f>'[1]5'!C4</f>
        <v>246.03</v>
      </c>
      <c r="D4" s="34" t="str">
        <f>'[1]5'!D4</f>
        <v>Котлеты рыбные с соусом</v>
      </c>
      <c r="E4" s="9">
        <f>'[1]5'!E4</f>
        <v>100</v>
      </c>
      <c r="F4" s="9">
        <f>'[1]5'!F4</f>
        <v>82.5</v>
      </c>
      <c r="G4" s="10">
        <f>'[1]5'!G4</f>
        <v>102.1</v>
      </c>
      <c r="H4" s="10">
        <f>'[1]5'!H4</f>
        <v>4.28</v>
      </c>
      <c r="I4" s="10">
        <f>'[1]5'!I4</f>
        <v>7.03</v>
      </c>
      <c r="J4" s="11">
        <f>'[1]5'!J4</f>
        <v>5.01</v>
      </c>
    </row>
    <row r="5" spans="1:10" x14ac:dyDescent="0.25">
      <c r="A5" s="12"/>
      <c r="B5" s="13" t="str">
        <f>'[1]5'!B5</f>
        <v>гарнир</v>
      </c>
      <c r="C5" s="2" t="str">
        <f>'[1]5'!C5</f>
        <v>203,15</v>
      </c>
      <c r="D5" s="20" t="str">
        <f>'[1]5'!D5</f>
        <v xml:space="preserve">Каша гречневая вязкая  </v>
      </c>
      <c r="E5" s="15" t="str">
        <f>'[1]5'!E5</f>
        <v>205</v>
      </c>
      <c r="F5" s="15">
        <f>'[1]5'!F5</f>
        <v>0</v>
      </c>
      <c r="G5" s="15">
        <f>'[1]5'!G5</f>
        <v>266</v>
      </c>
      <c r="H5" s="15">
        <f>'[1]5'!H5</f>
        <v>6.06</v>
      </c>
      <c r="I5" s="15">
        <f>'[1]5'!I5</f>
        <v>9</v>
      </c>
      <c r="J5" s="16">
        <f>'[1]5'!J5</f>
        <v>37</v>
      </c>
    </row>
    <row r="6" spans="1:10" ht="30" customHeight="1" x14ac:dyDescent="0.25">
      <c r="A6" s="12"/>
      <c r="B6" s="13" t="str">
        <f>'[1]5'!B6</f>
        <v>гор. Напиток</v>
      </c>
      <c r="C6" s="17" t="str">
        <f>'[1]5'!C6</f>
        <v>300,35</v>
      </c>
      <c r="D6" s="20" t="str">
        <f>'[1]5'!D6</f>
        <v xml:space="preserve">Кофейный напиток на молоке  </v>
      </c>
      <c r="E6" s="15" t="str">
        <f>'[1]5'!E6</f>
        <v>200</v>
      </c>
      <c r="F6" s="15">
        <f>'[1]5'!F6</f>
        <v>0</v>
      </c>
      <c r="G6" s="18">
        <f>'[1]5'!G6</f>
        <v>87</v>
      </c>
      <c r="H6" s="18">
        <f>'[1]5'!H6</f>
        <v>2.8</v>
      </c>
      <c r="I6" s="18">
        <f>'[1]5'!I6</f>
        <v>2.2000000000000002</v>
      </c>
      <c r="J6" s="19">
        <f>'[1]5'!J6</f>
        <v>14.8</v>
      </c>
    </row>
    <row r="7" spans="1:10" ht="15" customHeight="1" x14ac:dyDescent="0.25">
      <c r="A7" s="12"/>
      <c r="B7" s="17" t="str">
        <f>'[1]5'!B7</f>
        <v>фрукты</v>
      </c>
      <c r="C7" s="17" t="str">
        <f>'[1]5'!C7</f>
        <v>500</v>
      </c>
      <c r="D7" s="20" t="str">
        <f>'[1]5'!D7</f>
        <v xml:space="preserve">Фрукт  </v>
      </c>
      <c r="E7" s="18" t="str">
        <f>'[1]5'!E7</f>
        <v>100</v>
      </c>
      <c r="F7" s="15">
        <f>'[1]5'!F7</f>
        <v>0</v>
      </c>
      <c r="G7" s="18">
        <f>'[1]5'!G7</f>
        <v>44</v>
      </c>
      <c r="H7" s="18">
        <f>'[1]5'!H7</f>
        <v>0.4</v>
      </c>
      <c r="I7" s="18">
        <f>'[1]5'!I7</f>
        <v>0.4</v>
      </c>
      <c r="J7" s="21">
        <f>'[1]5'!J7</f>
        <v>9.8000000000000007</v>
      </c>
    </row>
    <row r="8" spans="1:10" ht="15.75" thickBot="1" x14ac:dyDescent="0.3">
      <c r="A8" s="22"/>
      <c r="B8" s="23" t="str">
        <f>'[1]5'!B8</f>
        <v>хлеб</v>
      </c>
      <c r="C8" s="23" t="str">
        <f>'[1]5'!C8</f>
        <v>600</v>
      </c>
      <c r="D8" s="24" t="str">
        <f>'[1]5'!D8</f>
        <v>Хлеб пшеничный обогащенный витаминизированный для детского питания</v>
      </c>
      <c r="E8" s="25" t="str">
        <f>'[1]5'!E8</f>
        <v>50</v>
      </c>
      <c r="F8" s="25">
        <f>'[1]5'!F8</f>
        <v>0</v>
      </c>
      <c r="G8" s="25">
        <f>'[1]5'!G8</f>
        <v>67</v>
      </c>
      <c r="H8" s="25">
        <f>'[1]5'!H8</f>
        <v>3.8</v>
      </c>
      <c r="I8" s="26">
        <f>'[1]5'!I8</f>
        <v>0.4</v>
      </c>
      <c r="J8" s="27">
        <f>'[1]5'!J8</f>
        <v>14.6</v>
      </c>
    </row>
    <row r="9" spans="1:10" ht="15.75" thickBot="1" x14ac:dyDescent="0.3">
      <c r="A9" s="12"/>
      <c r="B9" s="28" t="str">
        <f>'[1]5'!B9</f>
        <v>фрукты</v>
      </c>
      <c r="C9" s="28"/>
      <c r="D9" s="29"/>
      <c r="E9" s="30"/>
      <c r="F9" s="31"/>
      <c r="G9" s="30"/>
      <c r="H9" s="30"/>
      <c r="I9" s="32"/>
      <c r="J9" s="27"/>
    </row>
    <row r="10" spans="1:10" ht="15.75" thickBot="1" x14ac:dyDescent="0.3">
      <c r="A10" s="6" t="s">
        <v>17</v>
      </c>
      <c r="B10" s="33">
        <f>'[1]5'!B10</f>
        <v>0</v>
      </c>
      <c r="C10" s="8"/>
      <c r="D10" s="34"/>
      <c r="E10" s="9"/>
      <c r="F10" s="9"/>
      <c r="G10" s="9"/>
      <c r="H10" s="9"/>
      <c r="I10" s="9"/>
      <c r="J10" s="35"/>
    </row>
    <row r="11" spans="1:10" x14ac:dyDescent="0.25">
      <c r="A11" s="12"/>
      <c r="B11" s="17">
        <f>'[1]5'!B11</f>
        <v>0</v>
      </c>
      <c r="C11" s="17"/>
      <c r="D11" s="20"/>
      <c r="E11" s="15"/>
      <c r="F11" s="15"/>
      <c r="G11" s="15"/>
      <c r="H11" s="15"/>
      <c r="I11" s="15"/>
      <c r="J11" s="16"/>
    </row>
    <row r="12" spans="1:10" x14ac:dyDescent="0.25">
      <c r="A12" s="12"/>
      <c r="B12" s="42"/>
      <c r="C12" s="42"/>
      <c r="D12" s="43"/>
      <c r="E12" s="44"/>
      <c r="F12" s="44"/>
      <c r="G12" s="44"/>
      <c r="H12" s="44"/>
      <c r="I12" s="44"/>
      <c r="J12" s="45"/>
    </row>
    <row r="13" spans="1:10" ht="15.75" thickBot="1" x14ac:dyDescent="0.3">
      <c r="A13" s="75" t="s">
        <v>35</v>
      </c>
      <c r="B13" s="74" t="str">
        <f>'[1]5'!B12</f>
        <v>1 блюдо</v>
      </c>
      <c r="C13" s="23" t="str">
        <f>'[1]5'!C12</f>
        <v>116,08</v>
      </c>
      <c r="D13" s="24" t="str">
        <f>'[1]5'!D12</f>
        <v xml:space="preserve">Суп картофельный с бобовыми   </v>
      </c>
      <c r="E13" s="64">
        <v>250</v>
      </c>
      <c r="F13" s="25">
        <f>'[1]5'!F12</f>
        <v>93.5</v>
      </c>
      <c r="G13" s="25">
        <f>'[1]5'!G12</f>
        <v>158.25</v>
      </c>
      <c r="H13" s="25">
        <f>'[1]5'!H12</f>
        <v>5.49</v>
      </c>
      <c r="I13" s="25">
        <f>'[1]5'!I12</f>
        <v>5.27</v>
      </c>
      <c r="J13" s="36">
        <f>'[1]5'!J12</f>
        <v>16.54</v>
      </c>
    </row>
    <row r="14" spans="1:10" x14ac:dyDescent="0.25">
      <c r="A14" s="12"/>
      <c r="B14" s="37" t="str">
        <f>'[1]5'!B13</f>
        <v>2 блюдо</v>
      </c>
      <c r="C14" s="38">
        <f>'[1]5'!C13</f>
        <v>246.13</v>
      </c>
      <c r="D14" s="50" t="str">
        <f>'[1]5'!D13</f>
        <v>Тефтели из говядины с рисом   и соусом</v>
      </c>
      <c r="E14" s="73">
        <f>'[1]5'!E13</f>
        <v>100</v>
      </c>
      <c r="F14" s="40"/>
      <c r="G14" s="39">
        <f>'[1]5'!G13</f>
        <v>201.4</v>
      </c>
      <c r="H14" s="39">
        <f>'[1]5'!H13</f>
        <v>7.3</v>
      </c>
      <c r="I14" s="39">
        <f>'[1]5'!I13</f>
        <v>7.32</v>
      </c>
      <c r="J14" s="41">
        <f>'[1]5'!J13</f>
        <v>15.1</v>
      </c>
    </row>
    <row r="15" spans="1:10" x14ac:dyDescent="0.25">
      <c r="A15" s="12"/>
      <c r="B15" s="13" t="str">
        <f>'[1]5'!B14</f>
        <v>гарнир</v>
      </c>
      <c r="C15" s="17" t="str">
        <f>'[1]5'!C14</f>
        <v>259,08</v>
      </c>
      <c r="D15" s="20" t="str">
        <f>'[1]5'!D14</f>
        <v xml:space="preserve">Макаронные изделия отварные   </v>
      </c>
      <c r="E15" s="69" t="str">
        <f>'[1]5'!E14</f>
        <v>155</v>
      </c>
      <c r="F15" s="15"/>
      <c r="G15" s="15">
        <f>'[1]5'!G14</f>
        <v>212.35</v>
      </c>
      <c r="H15" s="15">
        <f>'[1]5'!H14</f>
        <v>5.92</v>
      </c>
      <c r="I15" s="15">
        <f>'[1]5'!I14</f>
        <v>6.28</v>
      </c>
      <c r="J15" s="16">
        <f>'[1]5'!J14</f>
        <v>33.049999999999997</v>
      </c>
    </row>
    <row r="16" spans="1:10" x14ac:dyDescent="0.25">
      <c r="A16" s="12"/>
      <c r="B16" s="13" t="str">
        <f>'[1]5'!B15</f>
        <v>сладкое</v>
      </c>
      <c r="C16" s="2" t="str">
        <f>'[1]5'!C15</f>
        <v>300,29</v>
      </c>
      <c r="D16" s="20" t="str">
        <f>'[1]5'!D15</f>
        <v xml:space="preserve">Чай с сахаром   </v>
      </c>
      <c r="E16" s="69" t="str">
        <f>'[1]5'!E15</f>
        <v>200</v>
      </c>
      <c r="F16" s="15"/>
      <c r="G16" s="18">
        <f>'[1]5'!G15</f>
        <v>25</v>
      </c>
      <c r="H16" s="18">
        <f>'[1]5'!H15</f>
        <v>1.2</v>
      </c>
      <c r="I16" s="18">
        <f>'[1]5'!I15</f>
        <v>5.4</v>
      </c>
      <c r="J16" s="19">
        <f>'[1]5'!J15</f>
        <v>12.1</v>
      </c>
    </row>
    <row r="17" spans="1:10" x14ac:dyDescent="0.25">
      <c r="A17" s="12"/>
      <c r="B17" s="13" t="str">
        <f>'[1]5'!B16</f>
        <v>хлеб бел.</v>
      </c>
      <c r="C17" s="2" t="str">
        <f>'[1]5'!C16</f>
        <v>600</v>
      </c>
      <c r="D17" s="20" t="str">
        <f>'[1]5'!D16</f>
        <v>Хлеб пшеничный обогащенный вит. для д/п</v>
      </c>
      <c r="E17" s="69" t="str">
        <f>'[1]5'!E16</f>
        <v>50</v>
      </c>
      <c r="F17" s="15"/>
      <c r="G17" s="18">
        <f>'[1]5'!G16</f>
        <v>117</v>
      </c>
      <c r="H17" s="18">
        <f>'[1]5'!H16</f>
        <v>3.8</v>
      </c>
      <c r="I17" s="18">
        <f>'[1]5'!I16</f>
        <v>0.4</v>
      </c>
      <c r="J17" s="19">
        <f>'[1]5'!J16</f>
        <v>24.6</v>
      </c>
    </row>
    <row r="18" spans="1:10" x14ac:dyDescent="0.25">
      <c r="A18" s="12"/>
      <c r="B18" s="13" t="str">
        <f>'[1]5'!B17</f>
        <v>хлеб черн.</v>
      </c>
      <c r="C18" s="17">
        <f>'[1]5'!C17</f>
        <v>0</v>
      </c>
      <c r="D18" s="20">
        <f>'[1]5'!D17</f>
        <v>0</v>
      </c>
      <c r="E18" s="70">
        <f>'[1]5'!E17</f>
        <v>0</v>
      </c>
      <c r="F18" s="15"/>
      <c r="G18" s="18">
        <f>'[1]5'!G17</f>
        <v>0</v>
      </c>
      <c r="H18" s="18">
        <f>'[1]5'!H17</f>
        <v>0</v>
      </c>
      <c r="I18" s="15">
        <f>'[1]5'!I17</f>
        <v>0</v>
      </c>
      <c r="J18" s="19">
        <f>'[1]5'!J17</f>
        <v>0</v>
      </c>
    </row>
    <row r="19" spans="1:10" x14ac:dyDescent="0.25">
      <c r="A19" s="12"/>
      <c r="B19" s="13"/>
      <c r="C19" s="17"/>
      <c r="D19" s="20"/>
      <c r="E19" s="69"/>
      <c r="F19" s="15"/>
      <c r="G19" s="18"/>
      <c r="H19" s="18"/>
      <c r="I19" s="18"/>
      <c r="J19" s="19"/>
    </row>
    <row r="20" spans="1:10" x14ac:dyDescent="0.25">
      <c r="A20" s="12"/>
      <c r="B20" s="13"/>
      <c r="C20" s="17"/>
      <c r="D20" s="20"/>
      <c r="E20" s="69"/>
      <c r="F20" s="15"/>
      <c r="G20" s="15">
        <f>SUM(G13:G19)</f>
        <v>714</v>
      </c>
      <c r="H20" s="15">
        <f>SUM(H13:H19)</f>
        <v>23.71</v>
      </c>
      <c r="I20" s="15">
        <f>SUM(I13:I19)</f>
        <v>24.67</v>
      </c>
      <c r="J20" s="16">
        <f>SUM(J13:J19)</f>
        <v>101.38999999999999</v>
      </c>
    </row>
    <row r="21" spans="1:10" x14ac:dyDescent="0.25">
      <c r="A21" s="12"/>
      <c r="B21" s="42"/>
      <c r="C21" s="42"/>
      <c r="D21" s="43"/>
      <c r="E21" s="44"/>
      <c r="F21" s="44"/>
      <c r="G21" s="44"/>
      <c r="H21" s="44"/>
      <c r="I21" s="44"/>
      <c r="J21" s="45"/>
    </row>
    <row r="22" spans="1:10" ht="15.75" thickBot="1" x14ac:dyDescent="0.3">
      <c r="A22" s="22"/>
      <c r="B22" s="23"/>
      <c r="C22" s="23"/>
      <c r="D22" s="24"/>
      <c r="E22" s="25"/>
      <c r="F22" s="46"/>
      <c r="G22" s="25"/>
      <c r="H22" s="46"/>
      <c r="I22" s="25"/>
      <c r="J22" s="36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47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8"/>
      <c r="D4" s="34"/>
      <c r="E4" s="9"/>
      <c r="F4" s="9"/>
      <c r="G4" s="9"/>
      <c r="H4" s="9"/>
      <c r="I4" s="9"/>
      <c r="J4" s="48"/>
    </row>
    <row r="5" spans="1:10" ht="23.25" customHeight="1" x14ac:dyDescent="0.25">
      <c r="A5" s="12"/>
      <c r="B5" s="37"/>
      <c r="C5" s="49">
        <v>98</v>
      </c>
      <c r="D5" s="50" t="s">
        <v>27</v>
      </c>
      <c r="E5" s="40">
        <v>90</v>
      </c>
      <c r="F5" s="40"/>
      <c r="G5" s="40">
        <v>199</v>
      </c>
      <c r="H5" s="40">
        <v>10.1</v>
      </c>
      <c r="I5" s="40">
        <v>13</v>
      </c>
      <c r="J5" s="51">
        <v>10.4</v>
      </c>
    </row>
    <row r="6" spans="1:10" ht="23.25" customHeight="1" x14ac:dyDescent="0.25">
      <c r="A6" s="12"/>
      <c r="B6" s="37"/>
      <c r="C6" s="49"/>
      <c r="D6" s="50" t="s">
        <v>28</v>
      </c>
      <c r="E6" s="40">
        <v>180</v>
      </c>
      <c r="F6" s="40"/>
      <c r="G6" s="40">
        <v>288</v>
      </c>
      <c r="H6" s="40">
        <v>10.4</v>
      </c>
      <c r="I6" s="40">
        <v>6.8</v>
      </c>
      <c r="J6" s="51">
        <v>45.4</v>
      </c>
    </row>
    <row r="7" spans="1:10" ht="16.5" customHeight="1" x14ac:dyDescent="0.25">
      <c r="A7" s="12"/>
      <c r="B7" s="13" t="s">
        <v>29</v>
      </c>
      <c r="C7" s="17">
        <v>685</v>
      </c>
      <c r="D7" s="14" t="s">
        <v>16</v>
      </c>
      <c r="E7" s="15">
        <v>200</v>
      </c>
      <c r="F7" s="15"/>
      <c r="G7" s="15">
        <v>40</v>
      </c>
      <c r="H7" s="15">
        <v>0.2</v>
      </c>
      <c r="I7" s="15">
        <v>0</v>
      </c>
      <c r="J7" s="16">
        <v>10</v>
      </c>
    </row>
    <row r="8" spans="1:10" ht="31.5" customHeight="1" x14ac:dyDescent="0.25">
      <c r="A8" s="12"/>
      <c r="B8" s="13" t="s">
        <v>15</v>
      </c>
      <c r="C8" s="17">
        <v>3</v>
      </c>
      <c r="D8" s="14" t="s">
        <v>30</v>
      </c>
      <c r="E8" s="15">
        <v>30</v>
      </c>
      <c r="F8" s="15"/>
      <c r="G8" s="15">
        <v>73</v>
      </c>
      <c r="H8" s="15">
        <v>2</v>
      </c>
      <c r="I8" s="15">
        <v>0.03</v>
      </c>
      <c r="J8" s="16">
        <v>14.6</v>
      </c>
    </row>
    <row r="9" spans="1:10" ht="19.5" customHeight="1" x14ac:dyDescent="0.25">
      <c r="A9" s="12"/>
      <c r="B9" s="17"/>
      <c r="C9" s="17"/>
      <c r="D9" s="14"/>
      <c r="E9" s="15"/>
      <c r="F9" s="15"/>
      <c r="G9" s="15"/>
      <c r="H9" s="15"/>
      <c r="I9" s="15"/>
      <c r="J9" s="16"/>
    </row>
    <row r="10" spans="1:10" x14ac:dyDescent="0.25">
      <c r="A10" s="22"/>
      <c r="B10" s="23"/>
      <c r="C10" s="23"/>
      <c r="D10" s="24"/>
      <c r="E10" s="25">
        <f>SUM(E5:E9)</f>
        <v>500</v>
      </c>
      <c r="F10" s="25">
        <v>82.2</v>
      </c>
      <c r="G10" s="25">
        <f t="shared" ref="G10:J10" si="0">SUM(G5:G9)</f>
        <v>600</v>
      </c>
      <c r="H10" s="25">
        <f t="shared" si="0"/>
        <v>22.7</v>
      </c>
      <c r="I10" s="25">
        <f t="shared" si="0"/>
        <v>19.830000000000002</v>
      </c>
      <c r="J10" s="52">
        <f t="shared" si="0"/>
        <v>80.399999999999991</v>
      </c>
    </row>
    <row r="11" spans="1:10" x14ac:dyDescent="0.25">
      <c r="A11" s="12"/>
      <c r="B11" s="53"/>
      <c r="C11" s="53"/>
      <c r="D11" s="54"/>
      <c r="E11" s="55"/>
      <c r="F11" s="55"/>
      <c r="G11" s="55"/>
      <c r="H11" s="55"/>
      <c r="I11" s="55"/>
      <c r="J11" s="56"/>
    </row>
    <row r="12" spans="1:10" x14ac:dyDescent="0.25">
      <c r="A12" s="6" t="s">
        <v>17</v>
      </c>
      <c r="B12" s="33" t="s">
        <v>18</v>
      </c>
      <c r="C12" s="8"/>
      <c r="D12" s="34"/>
      <c r="E12" s="9"/>
      <c r="F12" s="9"/>
      <c r="G12" s="9"/>
      <c r="H12" s="9"/>
      <c r="I12" s="9"/>
      <c r="J12" s="36"/>
    </row>
    <row r="13" spans="1:10" x14ac:dyDescent="0.25">
      <c r="A13" s="12"/>
      <c r="B13" s="57"/>
      <c r="C13" s="49"/>
      <c r="D13" s="50"/>
      <c r="E13" s="40"/>
      <c r="F13" s="40"/>
      <c r="G13" s="40"/>
      <c r="H13" s="40"/>
      <c r="I13" s="40"/>
      <c r="J13" s="45"/>
    </row>
    <row r="14" spans="1:10" x14ac:dyDescent="0.25">
      <c r="A14" s="12"/>
      <c r="B14" s="17"/>
      <c r="C14" s="17"/>
      <c r="D14" s="14"/>
      <c r="E14" s="15"/>
      <c r="F14" s="15"/>
      <c r="G14" s="15"/>
      <c r="H14" s="15"/>
      <c r="I14" s="15"/>
      <c r="J14" s="16"/>
    </row>
    <row r="15" spans="1:10" x14ac:dyDescent="0.25">
      <c r="A15" s="22"/>
      <c r="B15" s="23"/>
      <c r="C15" s="23"/>
      <c r="D15" s="24"/>
      <c r="E15" s="25"/>
      <c r="F15" s="25"/>
      <c r="G15" s="25"/>
      <c r="H15" s="25"/>
      <c r="I15" s="25"/>
      <c r="J15" s="36"/>
    </row>
    <row r="16" spans="1:10" ht="30" x14ac:dyDescent="0.25">
      <c r="A16" s="12" t="s">
        <v>19</v>
      </c>
      <c r="B16" s="37" t="s">
        <v>20</v>
      </c>
      <c r="C16" s="49">
        <v>16</v>
      </c>
      <c r="D16" s="50" t="s">
        <v>31</v>
      </c>
      <c r="E16" s="58">
        <v>60</v>
      </c>
      <c r="F16" s="40"/>
      <c r="G16" s="40">
        <v>3</v>
      </c>
      <c r="H16" s="40">
        <v>0</v>
      </c>
      <c r="I16" s="40">
        <v>0</v>
      </c>
      <c r="J16" s="51">
        <v>0</v>
      </c>
    </row>
    <row r="17" spans="1:10" ht="17.25" customHeight="1" x14ac:dyDescent="0.25">
      <c r="A17" s="12"/>
      <c r="B17" s="13" t="s">
        <v>21</v>
      </c>
      <c r="C17" s="59">
        <v>63</v>
      </c>
      <c r="D17" s="59" t="s">
        <v>32</v>
      </c>
      <c r="E17" s="59">
        <v>200</v>
      </c>
      <c r="F17" s="59"/>
      <c r="G17" s="60">
        <v>128</v>
      </c>
      <c r="H17" s="61">
        <v>5</v>
      </c>
      <c r="I17" s="60">
        <v>5</v>
      </c>
      <c r="J17" s="60">
        <v>17</v>
      </c>
    </row>
    <row r="18" spans="1:10" ht="31.5" customHeight="1" x14ac:dyDescent="0.25">
      <c r="A18" s="12"/>
      <c r="B18" s="13" t="s">
        <v>22</v>
      </c>
      <c r="C18" s="17">
        <f>C5</f>
        <v>98</v>
      </c>
      <c r="D18" s="14" t="s">
        <v>33</v>
      </c>
      <c r="E18" s="62">
        <f>E5</f>
        <v>90</v>
      </c>
      <c r="F18" s="15"/>
      <c r="G18" s="15">
        <f>G5</f>
        <v>199</v>
      </c>
      <c r="H18" s="15">
        <v>8</v>
      </c>
      <c r="I18" s="15">
        <v>13</v>
      </c>
      <c r="J18" s="16">
        <v>10</v>
      </c>
    </row>
    <row r="19" spans="1:10" ht="19.5" customHeight="1" x14ac:dyDescent="0.25">
      <c r="A19" s="12"/>
      <c r="B19" s="13" t="s">
        <v>23</v>
      </c>
      <c r="C19" s="17">
        <v>140</v>
      </c>
      <c r="D19" s="14" t="s">
        <v>34</v>
      </c>
      <c r="E19" s="62">
        <v>150</v>
      </c>
      <c r="F19" s="15"/>
      <c r="G19" s="15">
        <v>218</v>
      </c>
      <c r="H19" s="15">
        <v>6</v>
      </c>
      <c r="I19" s="15">
        <v>5</v>
      </c>
      <c r="J19" s="16">
        <v>37</v>
      </c>
    </row>
    <row r="20" spans="1:10" ht="18.75" customHeight="1" x14ac:dyDescent="0.25">
      <c r="A20" s="12"/>
      <c r="B20" s="13" t="s">
        <v>24</v>
      </c>
      <c r="C20" s="17">
        <f t="shared" ref="C20:E20" si="1">C7</f>
        <v>685</v>
      </c>
      <c r="D20" s="14" t="str">
        <f t="shared" si="1"/>
        <v>чай с сахаром</v>
      </c>
      <c r="E20" s="62">
        <f t="shared" si="1"/>
        <v>200</v>
      </c>
      <c r="F20" s="15"/>
      <c r="G20" s="15">
        <f>G7</f>
        <v>40</v>
      </c>
      <c r="H20" s="15">
        <v>0</v>
      </c>
      <c r="I20" s="15">
        <f t="shared" ref="I20:J20" si="2">I7</f>
        <v>0</v>
      </c>
      <c r="J20" s="16">
        <f t="shared" si="2"/>
        <v>10</v>
      </c>
    </row>
    <row r="21" spans="1:10" ht="26.25" customHeight="1" x14ac:dyDescent="0.25">
      <c r="A21" s="12"/>
      <c r="B21" s="13" t="s">
        <v>25</v>
      </c>
      <c r="C21" s="17">
        <f t="shared" ref="C21:D21" si="3">C8</f>
        <v>3</v>
      </c>
      <c r="D21" s="14" t="str">
        <f t="shared" si="3"/>
        <v>хлеб пшеничный обогащенный  ( для дпетского питания)</v>
      </c>
      <c r="E21" s="62">
        <v>50</v>
      </c>
      <c r="F21" s="15"/>
      <c r="G21" s="15">
        <v>122</v>
      </c>
      <c r="H21" s="15">
        <v>3</v>
      </c>
      <c r="I21" s="15">
        <v>1</v>
      </c>
      <c r="J21" s="16">
        <v>24</v>
      </c>
    </row>
    <row r="22" spans="1:10" ht="15.75" customHeight="1" x14ac:dyDescent="0.25">
      <c r="A22" s="12"/>
      <c r="B22" s="13" t="s">
        <v>26</v>
      </c>
      <c r="C22" s="17"/>
      <c r="D22" s="14"/>
      <c r="E22" s="62"/>
      <c r="F22" s="15"/>
      <c r="G22" s="15"/>
      <c r="H22" s="15"/>
      <c r="I22" s="15"/>
      <c r="J22" s="16"/>
    </row>
    <row r="23" spans="1:10" ht="15.75" customHeight="1" x14ac:dyDescent="0.25">
      <c r="A23" s="12"/>
      <c r="B23" s="42"/>
      <c r="C23" s="42"/>
      <c r="D23" s="43"/>
      <c r="E23" s="63"/>
      <c r="F23" s="44"/>
      <c r="G23" s="44"/>
      <c r="H23" s="44"/>
      <c r="I23" s="44"/>
      <c r="J23" s="45"/>
    </row>
    <row r="24" spans="1:10" ht="15.75" customHeight="1" x14ac:dyDescent="0.25">
      <c r="A24" s="22"/>
      <c r="B24" s="23"/>
      <c r="C24" s="23"/>
      <c r="D24" s="24"/>
      <c r="E24" s="64">
        <f>SUM(E16:E23)</f>
        <v>750</v>
      </c>
      <c r="F24" s="25">
        <v>92.2</v>
      </c>
      <c r="G24" s="25">
        <f t="shared" ref="G24:J24" si="4">SUM(G16:G23)</f>
        <v>710</v>
      </c>
      <c r="H24" s="25">
        <f t="shared" si="4"/>
        <v>22</v>
      </c>
      <c r="I24" s="25">
        <f t="shared" si="4"/>
        <v>24</v>
      </c>
      <c r="J24" s="36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2025-09-03T14:25:48Z</dcterms:modified>
</cp:coreProperties>
</file>