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s\Desktop\131313131313131313131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J13" i="1" l="1"/>
  <c r="J14" i="1"/>
  <c r="J15" i="1"/>
  <c r="J16" i="1"/>
  <c r="J18" i="1"/>
  <c r="J20" i="1"/>
  <c r="J22" i="1"/>
  <c r="I13" i="1"/>
  <c r="I14" i="1"/>
  <c r="I15" i="1"/>
  <c r="I16" i="1"/>
  <c r="I18" i="1"/>
  <c r="I20" i="1"/>
  <c r="I22" i="1"/>
  <c r="H13" i="1"/>
  <c r="H14" i="1"/>
  <c r="H15" i="1"/>
  <c r="H16" i="1"/>
  <c r="H18" i="1"/>
  <c r="H20" i="1"/>
  <c r="H22" i="1"/>
  <c r="G13" i="1"/>
  <c r="G14" i="1"/>
  <c r="G15" i="1"/>
  <c r="G16" i="1"/>
  <c r="G18" i="1"/>
  <c r="G20" i="1"/>
  <c r="G22" i="1"/>
  <c r="E13" i="1"/>
  <c r="E14" i="1"/>
  <c r="E15" i="1"/>
  <c r="E16" i="1"/>
  <c r="E18" i="1"/>
  <c r="E20" i="1"/>
  <c r="E22" i="1"/>
  <c r="D13" i="1"/>
  <c r="D14" i="1"/>
  <c r="D15" i="1"/>
  <c r="D16" i="1"/>
  <c r="D18" i="1"/>
  <c r="D20" i="1"/>
  <c r="B13" i="1"/>
  <c r="B14" i="1"/>
  <c r="B15" i="1"/>
  <c r="B16" i="1"/>
  <c r="B17" i="1"/>
  <c r="B18" i="1"/>
  <c r="B19" i="1"/>
  <c r="B20" i="1"/>
  <c r="B22" i="1"/>
  <c r="J4" i="1"/>
  <c r="J5" i="1"/>
  <c r="J6" i="1"/>
  <c r="J7" i="1"/>
  <c r="J9" i="1"/>
  <c r="I4" i="1"/>
  <c r="I5" i="1"/>
  <c r="I6" i="1"/>
  <c r="I7" i="1"/>
  <c r="I9" i="1"/>
  <c r="H4" i="1"/>
  <c r="H5" i="1"/>
  <c r="H6" i="1"/>
  <c r="H7" i="1"/>
  <c r="H9" i="1"/>
  <c r="C4" i="1"/>
  <c r="C5" i="1"/>
  <c r="C6" i="1"/>
  <c r="C7" i="1"/>
  <c r="G4" i="1"/>
  <c r="G5" i="1"/>
  <c r="G6" i="1"/>
  <c r="G7" i="1"/>
  <c r="G9" i="1"/>
  <c r="E4" i="1"/>
  <c r="E5" i="1"/>
  <c r="E6" i="1"/>
  <c r="E7" i="1"/>
  <c r="E9" i="1"/>
  <c r="D4" i="1"/>
  <c r="D5" i="1"/>
  <c r="D6" i="1"/>
  <c r="D7" i="1"/>
  <c r="B4" i="1"/>
  <c r="B5" i="1"/>
  <c r="B6" i="1"/>
  <c r="B7" i="1"/>
  <c r="B9" i="1"/>
  <c r="C13" i="1"/>
  <c r="C14" i="1"/>
  <c r="C15" i="1"/>
  <c r="C16" i="1"/>
  <c r="C18" i="1"/>
  <c r="C20" i="1"/>
  <c r="C22" i="1"/>
  <c r="D22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<sst xmlns="http://schemas.openxmlformats.org/spreadsheetml/2006/main" count="43" uniqueCount="35">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</sst>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7">
          <cell r="K47">
            <v>132</v>
          </cell>
        </row>
        <row r="48">
          <cell r="K48">
            <v>141</v>
          </cell>
        </row>
        <row r="49">
          <cell r="K49">
            <v>297</v>
          </cell>
        </row>
        <row r="51">
          <cell r="K51">
            <v>114</v>
          </cell>
        </row>
        <row r="53">
          <cell r="K53">
            <v>648</v>
          </cell>
        </row>
        <row r="57">
          <cell r="D57" t="str">
            <v>гор.блюдо</v>
          </cell>
          <cell r="E57" t="str">
            <v>Каша рисовая молочная вязкая</v>
          </cell>
          <cell r="F57">
            <v>205</v>
          </cell>
          <cell r="G57">
            <v>6</v>
          </cell>
          <cell r="H57">
            <v>8</v>
          </cell>
          <cell r="I57">
            <v>33</v>
          </cell>
          <cell r="J57">
            <v>242</v>
          </cell>
          <cell r="K57">
            <v>297</v>
          </cell>
        </row>
        <row r="58">
          <cell r="D58" t="str">
            <v>гор.напиток</v>
          </cell>
          <cell r="E58" t="str">
            <v>Чай с сахаром</v>
          </cell>
          <cell r="F58">
            <v>200</v>
          </cell>
          <cell r="G58">
            <v>0</v>
          </cell>
          <cell r="H58">
            <v>0</v>
          </cell>
          <cell r="I58">
            <v>9</v>
          </cell>
          <cell r="J58">
            <v>35</v>
          </cell>
          <cell r="K58">
            <v>283</v>
          </cell>
        </row>
        <row r="59">
          <cell r="D59" t="str">
            <v>хлеб</v>
          </cell>
          <cell r="E59" t="str">
            <v>Хлеб пшеничный, обогащенный (для детского питания)</v>
          </cell>
          <cell r="F59">
            <v>60</v>
          </cell>
          <cell r="G59">
            <v>2</v>
          </cell>
          <cell r="H59">
            <v>1</v>
          </cell>
          <cell r="I59">
            <v>19</v>
          </cell>
          <cell r="J59">
            <v>98</v>
          </cell>
          <cell r="K59">
            <v>114</v>
          </cell>
        </row>
        <row r="60">
          <cell r="D60" t="str">
            <v>хлеб</v>
          </cell>
          <cell r="E60" t="str">
            <v>Буретброд с сыром</v>
          </cell>
          <cell r="F60">
            <v>40</v>
          </cell>
          <cell r="G60">
            <v>4</v>
          </cell>
          <cell r="H60">
            <v>4</v>
          </cell>
          <cell r="I60">
            <v>19</v>
          </cell>
          <cell r="J60">
            <v>156</v>
          </cell>
          <cell r="K60">
            <v>8</v>
          </cell>
        </row>
        <row r="62">
          <cell r="D62" t="str">
            <v>итого</v>
          </cell>
          <cell r="F62">
            <v>505</v>
          </cell>
          <cell r="G62">
            <v>12</v>
          </cell>
          <cell r="H62">
            <v>13</v>
          </cell>
          <cell r="I62">
            <v>80</v>
          </cell>
          <cell r="J62">
            <v>531</v>
          </cell>
        </row>
        <row r="63">
          <cell r="D63" t="str">
            <v>закуска</v>
          </cell>
          <cell r="E63" t="str">
            <v>Салат витаминный</v>
          </cell>
          <cell r="F63">
            <v>60</v>
          </cell>
          <cell r="G63">
            <v>1</v>
          </cell>
          <cell r="H63">
            <v>3</v>
          </cell>
          <cell r="I63">
            <v>6</v>
          </cell>
          <cell r="J63">
            <v>54</v>
          </cell>
        </row>
        <row r="64">
          <cell r="D64" t="str">
            <v>1 блюдо</v>
          </cell>
          <cell r="E64" t="str">
            <v>Суп картофельный с крупой</v>
          </cell>
          <cell r="F64">
            <v>200</v>
          </cell>
          <cell r="G64">
            <v>2</v>
          </cell>
          <cell r="H64">
            <v>2</v>
          </cell>
          <cell r="I64">
            <v>15</v>
          </cell>
          <cell r="J64">
            <v>110</v>
          </cell>
        </row>
        <row r="65">
          <cell r="D65" t="str">
            <v>2 блюдо</v>
          </cell>
          <cell r="E65" t="str">
            <v xml:space="preserve">Птица тушенная в соусе </v>
          </cell>
          <cell r="F65">
            <v>90</v>
          </cell>
          <cell r="G65">
            <v>14</v>
          </cell>
          <cell r="H65">
            <v>15</v>
          </cell>
          <cell r="I65">
            <v>5</v>
          </cell>
          <cell r="J65">
            <v>232</v>
          </cell>
        </row>
        <row r="66">
          <cell r="D66" t="str">
            <v>гарнир</v>
          </cell>
          <cell r="E66" t="str">
            <v>Макаронные изделия отварные</v>
          </cell>
          <cell r="F66">
            <v>155</v>
          </cell>
          <cell r="G66">
            <v>6</v>
          </cell>
          <cell r="H66">
            <v>4</v>
          </cell>
          <cell r="I66">
            <v>33</v>
          </cell>
          <cell r="J66">
            <v>192</v>
          </cell>
        </row>
        <row r="67">
          <cell r="D67" t="str">
            <v>сладкое</v>
          </cell>
        </row>
        <row r="68">
          <cell r="D68" t="str">
            <v>хлеб бел.</v>
          </cell>
          <cell r="E68" t="str">
            <v>Хлеб пшеничный, обогащенный (для детского питания)</v>
          </cell>
          <cell r="F68">
            <v>50</v>
          </cell>
          <cell r="G68">
            <v>3</v>
          </cell>
          <cell r="H68">
            <v>1</v>
          </cell>
          <cell r="I68">
            <v>24</v>
          </cell>
          <cell r="J68">
            <v>122</v>
          </cell>
        </row>
        <row r="69">
          <cell r="D69" t="str">
            <v>хлеб черн.</v>
          </cell>
        </row>
        <row r="70">
          <cell r="D70" t="str">
            <v>сладкое</v>
          </cell>
          <cell r="E70" t="str">
            <v>Чай с лимоном и сахаром</v>
          </cell>
          <cell r="F70">
            <v>200</v>
          </cell>
          <cell r="G70">
            <v>0</v>
          </cell>
          <cell r="H70">
            <v>0</v>
          </cell>
          <cell r="I70">
            <v>10</v>
          </cell>
          <cell r="J70">
            <v>37</v>
          </cell>
        </row>
        <row r="72">
          <cell r="D72" t="str">
            <v>итого</v>
          </cell>
          <cell r="F72">
            <v>755</v>
          </cell>
          <cell r="G72">
            <v>26</v>
          </cell>
          <cell r="H72">
            <v>25</v>
          </cell>
          <cell r="I72">
            <v>93</v>
          </cell>
          <cell r="J72">
            <v>747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D26" sqref="D2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66">
        <v>45932</v>
      </c>
    </row>
    <row r="2" spans="1:10" ht="7.5" customHeight="1" x14ac:dyDescent="0.25"/>
    <row r="3" spans="1:10" x14ac:dyDescent="0.25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7" t="str">
        <f>[2]Лист1!D57</f>
        <v>гор.блюдо</v>
      </c>
      <c r="C4" s="8">
        <f>[2]Лист1!K57</f>
        <v>297</v>
      </c>
      <c r="D4" s="9" t="str">
        <f>[2]Лист1!E57</f>
        <v>Каша рисовая молочная вязкая</v>
      </c>
      <c r="E4" s="10">
        <f>[2]Лист1!F57</f>
        <v>205</v>
      </c>
      <c r="F4" s="10">
        <f>'[1]4'!F4</f>
        <v>82.5</v>
      </c>
      <c r="G4" s="11">
        <f>[2]Лист1!J57</f>
        <v>242</v>
      </c>
      <c r="H4" s="11">
        <f>[2]Лист1!G57</f>
        <v>6</v>
      </c>
      <c r="I4" s="11">
        <f>[2]Лист1!H57</f>
        <v>8</v>
      </c>
      <c r="J4" s="12">
        <f>[2]Лист1!I57</f>
        <v>33</v>
      </c>
    </row>
    <row r="5" spans="1:10" x14ac:dyDescent="0.25">
      <c r="A5" s="13"/>
      <c r="B5" s="14" t="str">
        <f>[2]Лист1!D58</f>
        <v>гор.напиток</v>
      </c>
      <c r="C5" s="2">
        <f>[2]Лист1!K58</f>
        <v>283</v>
      </c>
      <c r="D5" s="15" t="str">
        <f>[2]Лист1!E58</f>
        <v>Чай с сахаром</v>
      </c>
      <c r="E5" s="16">
        <f>[2]Лист1!F58</f>
        <v>200</v>
      </c>
      <c r="F5" s="16"/>
      <c r="G5" s="16">
        <f>[2]Лист1!J58</f>
        <v>35</v>
      </c>
      <c r="H5" s="16">
        <f>[2]Лист1!G58</f>
        <v>0</v>
      </c>
      <c r="I5" s="16">
        <f>[2]Лист1!H58</f>
        <v>0</v>
      </c>
      <c r="J5" s="17">
        <f>[2]Лист1!I58</f>
        <v>9</v>
      </c>
    </row>
    <row r="6" spans="1:10" ht="30" x14ac:dyDescent="0.25">
      <c r="A6" s="13"/>
      <c r="B6" s="14" t="str">
        <f>[2]Лист1!D59</f>
        <v>хлеб</v>
      </c>
      <c r="C6" s="18">
        <f>[2]Лист1!K59</f>
        <v>114</v>
      </c>
      <c r="D6" s="15" t="str">
        <f>[2]Лист1!E59</f>
        <v>Хлеб пшеничный, обогащенный (для детского питания)</v>
      </c>
      <c r="E6" s="16">
        <f>[2]Лист1!F59</f>
        <v>60</v>
      </c>
      <c r="F6" s="16"/>
      <c r="G6" s="19">
        <f>[2]Лист1!J59</f>
        <v>98</v>
      </c>
      <c r="H6" s="19">
        <f>[2]Лист1!G59</f>
        <v>2</v>
      </c>
      <c r="I6" s="19">
        <f>[2]Лист1!H59</f>
        <v>1</v>
      </c>
      <c r="J6" s="20">
        <f>[2]Лист1!I59</f>
        <v>19</v>
      </c>
    </row>
    <row r="7" spans="1:10" x14ac:dyDescent="0.25">
      <c r="A7" s="13"/>
      <c r="B7" s="18" t="str">
        <f>[2]Лист1!D60</f>
        <v>хлеб</v>
      </c>
      <c r="C7" s="18">
        <f>[2]Лист1!K60</f>
        <v>8</v>
      </c>
      <c r="D7" s="21" t="str">
        <f>[2]Лист1!E60</f>
        <v>Буретброд с сыром</v>
      </c>
      <c r="E7" s="19">
        <f>[2]Лист1!F60</f>
        <v>40</v>
      </c>
      <c r="F7" s="16"/>
      <c r="G7" s="19">
        <f>[2]Лист1!J60</f>
        <v>156</v>
      </c>
      <c r="H7" s="19">
        <f>[2]Лист1!G60</f>
        <v>4</v>
      </c>
      <c r="I7" s="19">
        <f>[2]Лист1!H60</f>
        <v>4</v>
      </c>
      <c r="J7" s="22">
        <f>[2]Лист1!I60</f>
        <v>19</v>
      </c>
    </row>
    <row r="8" spans="1:10" x14ac:dyDescent="0.25">
      <c r="A8" s="23"/>
      <c r="B8" s="24"/>
      <c r="C8" s="24"/>
      <c r="D8" s="25"/>
      <c r="E8" s="26"/>
      <c r="F8" s="26"/>
      <c r="G8" s="26"/>
      <c r="H8" s="26"/>
      <c r="I8" s="27"/>
      <c r="J8" s="28"/>
    </row>
    <row r="9" spans="1:10" x14ac:dyDescent="0.25">
      <c r="A9" s="13"/>
      <c r="B9" s="29" t="str">
        <f>[2]Лист1!D62</f>
        <v>итого</v>
      </c>
      <c r="C9" s="29"/>
      <c r="D9" s="30"/>
      <c r="E9" s="31">
        <f>[2]Лист1!F62</f>
        <v>505</v>
      </c>
      <c r="F9" s="32"/>
      <c r="G9" s="31">
        <f>[2]Лист1!J62</f>
        <v>531</v>
      </c>
      <c r="H9" s="31">
        <f>[2]Лист1!G62</f>
        <v>12</v>
      </c>
      <c r="I9" s="33">
        <f>[2]Лист1!H62</f>
        <v>13</v>
      </c>
      <c r="J9" s="28">
        <f>[2]Лист1!I62</f>
        <v>80</v>
      </c>
    </row>
    <row r="10" spans="1:10" x14ac:dyDescent="0.25">
      <c r="A10" s="6" t="s">
        <v>17</v>
      </c>
      <c r="B10" s="34">
        <f>'[1]4'!B10</f>
        <v>0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 t="str">
        <f>'[1]4'!B11</f>
        <v>фрукты</v>
      </c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>
        <f>'[1]4'!B12</f>
        <v>0</v>
      </c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19</v>
      </c>
      <c r="B13" s="38" t="str">
        <f>[2]Лист1!D63</f>
        <v>закуска</v>
      </c>
      <c r="C13" s="39">
        <f>[2]Лист1!K46</f>
        <v>0</v>
      </c>
      <c r="D13" s="40" t="str">
        <f>[2]Лист1!E63</f>
        <v>Салат витаминный</v>
      </c>
      <c r="E13" s="41">
        <f>[2]Лист1!F63</f>
        <v>60</v>
      </c>
      <c r="F13" s="42"/>
      <c r="G13" s="41">
        <f>[2]Лист1!J63</f>
        <v>54</v>
      </c>
      <c r="H13" s="41">
        <f>[2]Лист1!G63</f>
        <v>1</v>
      </c>
      <c r="I13" s="41">
        <f>[2]Лист1!H63</f>
        <v>3</v>
      </c>
      <c r="J13" s="43">
        <f>[2]Лист1!I63</f>
        <v>6</v>
      </c>
    </row>
    <row r="14" spans="1:10" x14ac:dyDescent="0.25">
      <c r="A14" s="13"/>
      <c r="B14" s="14" t="str">
        <f>[2]Лист1!D64</f>
        <v>1 блюдо</v>
      </c>
      <c r="C14" s="18">
        <f>[2]Лист1!K47</f>
        <v>132</v>
      </c>
      <c r="D14" s="15" t="str">
        <f>[2]Лист1!E64</f>
        <v>Суп картофельный с крупой</v>
      </c>
      <c r="E14" s="67">
        <f>[2]Лист1!F64</f>
        <v>200</v>
      </c>
      <c r="F14" s="16">
        <f>'[1]4'!F14</f>
        <v>93.5</v>
      </c>
      <c r="G14" s="16">
        <f>[2]Лист1!J64</f>
        <v>110</v>
      </c>
      <c r="H14" s="16">
        <f>[2]Лист1!G64</f>
        <v>2</v>
      </c>
      <c r="I14" s="16">
        <f>[2]Лист1!H64</f>
        <v>2</v>
      </c>
      <c r="J14" s="17">
        <f>[2]Лист1!I64</f>
        <v>15</v>
      </c>
    </row>
    <row r="15" spans="1:10" x14ac:dyDescent="0.25">
      <c r="A15" s="13"/>
      <c r="B15" s="14" t="str">
        <f>[2]Лист1!D65</f>
        <v>2 блюдо</v>
      </c>
      <c r="C15" s="2">
        <f>[2]Лист1!K48</f>
        <v>141</v>
      </c>
      <c r="D15" s="21" t="str">
        <f>[2]Лист1!E65</f>
        <v xml:space="preserve">Птица тушенная в соусе </v>
      </c>
      <c r="E15" s="67">
        <f>[2]Лист1!F65</f>
        <v>90</v>
      </c>
      <c r="F15" s="16"/>
      <c r="G15" s="19">
        <f>[2]Лист1!J65</f>
        <v>232</v>
      </c>
      <c r="H15" s="19">
        <f>[2]Лист1!G65</f>
        <v>14</v>
      </c>
      <c r="I15" s="19">
        <f>[2]Лист1!H65</f>
        <v>15</v>
      </c>
      <c r="J15" s="20">
        <f>[2]Лист1!I65</f>
        <v>5</v>
      </c>
    </row>
    <row r="16" spans="1:10" x14ac:dyDescent="0.25">
      <c r="A16" s="13"/>
      <c r="B16" s="14" t="str">
        <f>[2]Лист1!D66</f>
        <v>гарнир</v>
      </c>
      <c r="C16" s="2">
        <f>[2]Лист1!K49</f>
        <v>297</v>
      </c>
      <c r="D16" s="21" t="str">
        <f>[2]Лист1!E66</f>
        <v>Макаронные изделия отварные</v>
      </c>
      <c r="E16" s="67">
        <f>[2]Лист1!F66</f>
        <v>155</v>
      </c>
      <c r="F16" s="16"/>
      <c r="G16" s="19">
        <f>[2]Лист1!J66</f>
        <v>192</v>
      </c>
      <c r="H16" s="19">
        <f>[2]Лист1!G66</f>
        <v>6</v>
      </c>
      <c r="I16" s="19">
        <f>[2]Лист1!H66</f>
        <v>4</v>
      </c>
      <c r="J16" s="20">
        <f>[2]Лист1!I66</f>
        <v>33</v>
      </c>
    </row>
    <row r="17" spans="1:10" x14ac:dyDescent="0.25">
      <c r="A17" s="13"/>
      <c r="B17" s="14" t="str">
        <f>[2]Лист1!D67</f>
        <v>сладкое</v>
      </c>
      <c r="C17" s="18"/>
      <c r="D17" s="21"/>
      <c r="E17" s="68"/>
      <c r="F17" s="16"/>
      <c r="G17" s="19"/>
      <c r="H17" s="19"/>
      <c r="I17" s="16"/>
      <c r="J17" s="20"/>
    </row>
    <row r="18" spans="1:10" ht="30" x14ac:dyDescent="0.25">
      <c r="A18" s="13"/>
      <c r="B18" s="14" t="str">
        <f>[2]Лист1!D68</f>
        <v>хлеб бел.</v>
      </c>
      <c r="C18" s="18">
        <f>[2]Лист1!K51</f>
        <v>114</v>
      </c>
      <c r="D18" s="21" t="str">
        <f>[2]Лист1!E68</f>
        <v>Хлеб пшеничный, обогащенный (для детского питания)</v>
      </c>
      <c r="E18" s="67">
        <f>[2]Лист1!F68</f>
        <v>50</v>
      </c>
      <c r="F18" s="16"/>
      <c r="G18" s="19">
        <f>[2]Лист1!J68</f>
        <v>122</v>
      </c>
      <c r="H18" s="19">
        <f>[2]Лист1!G68</f>
        <v>3</v>
      </c>
      <c r="I18" s="19">
        <f>[2]Лист1!H68</f>
        <v>1</v>
      </c>
      <c r="J18" s="20">
        <f>[2]Лист1!I68</f>
        <v>24</v>
      </c>
    </row>
    <row r="19" spans="1:10" x14ac:dyDescent="0.25">
      <c r="A19" s="13"/>
      <c r="B19" s="14" t="str">
        <f>[2]Лист1!D69</f>
        <v>хлеб черн.</v>
      </c>
      <c r="C19" s="18"/>
      <c r="D19" s="15"/>
      <c r="E19" s="67"/>
      <c r="F19" s="16"/>
      <c r="G19" s="16"/>
      <c r="H19" s="16"/>
      <c r="I19" s="16"/>
      <c r="J19" s="17"/>
    </row>
    <row r="20" spans="1:10" x14ac:dyDescent="0.25">
      <c r="A20" s="13"/>
      <c r="B20" s="44" t="str">
        <f>[2]Лист1!D70</f>
        <v>сладкое</v>
      </c>
      <c r="C20" s="44">
        <f>[2]Лист1!K53</f>
        <v>648</v>
      </c>
      <c r="D20" s="45" t="str">
        <f>[2]Лист1!E70</f>
        <v>Чай с лимоном и сахаром</v>
      </c>
      <c r="E20" s="46">
        <f>[2]Лист1!F70</f>
        <v>200</v>
      </c>
      <c r="F20" s="46"/>
      <c r="G20" s="46">
        <f>[2]Лист1!J70</f>
        <v>37</v>
      </c>
      <c r="H20" s="46">
        <f>[2]Лист1!G70</f>
        <v>0</v>
      </c>
      <c r="I20" s="46">
        <f>[2]Лист1!H70</f>
        <v>0</v>
      </c>
      <c r="J20" s="47">
        <f>[2]Лист1!I70</f>
        <v>10</v>
      </c>
    </row>
    <row r="21" spans="1:10" x14ac:dyDescent="0.25">
      <c r="A21" s="69"/>
      <c r="B21" s="70"/>
      <c r="C21" s="70"/>
      <c r="D21" s="71"/>
      <c r="E21" s="72"/>
      <c r="F21" s="73"/>
      <c r="G21" s="72"/>
      <c r="H21" s="73"/>
      <c r="I21" s="72"/>
      <c r="J21" s="72"/>
    </row>
    <row r="22" spans="1:10" ht="15.75" customHeight="1" x14ac:dyDescent="0.25">
      <c r="A22" s="74"/>
      <c r="B22" s="74" t="str">
        <f>[2]Лист1!D72</f>
        <v>итого</v>
      </c>
      <c r="C22" s="74">
        <f>[2]Лист1!K55</f>
        <v>0</v>
      </c>
      <c r="D22" s="74">
        <f>[2]Лист1!E55</f>
        <v>0</v>
      </c>
      <c r="E22" s="75">
        <f>[2]Лист1!F72</f>
        <v>755</v>
      </c>
      <c r="F22" s="74"/>
      <c r="G22" s="74">
        <f>[2]Лист1!J72</f>
        <v>747</v>
      </c>
      <c r="H22" s="74">
        <f>[2]Лист1!G72</f>
        <v>26</v>
      </c>
      <c r="I22" s="74">
        <f>[2]Лист1!H72</f>
        <v>25</v>
      </c>
      <c r="J22" s="74">
        <f>[2]Лист1!I72</f>
        <v>93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48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49"/>
    </row>
    <row r="5" spans="1:10" ht="23.25" customHeight="1" x14ac:dyDescent="0.25">
      <c r="A5" s="13"/>
      <c r="B5" s="38"/>
      <c r="C5" s="50">
        <v>98</v>
      </c>
      <c r="D5" s="51" t="s">
        <v>27</v>
      </c>
      <c r="E5" s="42">
        <v>90</v>
      </c>
      <c r="F5" s="42"/>
      <c r="G5" s="42">
        <v>199</v>
      </c>
      <c r="H5" s="42">
        <v>10.1</v>
      </c>
      <c r="I5" s="42">
        <v>13</v>
      </c>
      <c r="J5" s="52">
        <v>10.4</v>
      </c>
    </row>
    <row r="6" spans="1:10" ht="23.25" customHeight="1" x14ac:dyDescent="0.25">
      <c r="A6" s="13"/>
      <c r="B6" s="38"/>
      <c r="C6" s="50"/>
      <c r="D6" s="51" t="s">
        <v>28</v>
      </c>
      <c r="E6" s="42">
        <v>180</v>
      </c>
      <c r="F6" s="42"/>
      <c r="G6" s="42">
        <v>288</v>
      </c>
      <c r="H6" s="42">
        <v>10.4</v>
      </c>
      <c r="I6" s="42">
        <v>6.8</v>
      </c>
      <c r="J6" s="52">
        <v>45.4</v>
      </c>
    </row>
    <row r="7" spans="1:10" ht="16.5" customHeight="1" x14ac:dyDescent="0.25">
      <c r="A7" s="13"/>
      <c r="B7" s="14" t="s">
        <v>29</v>
      </c>
      <c r="C7" s="18">
        <v>685</v>
      </c>
      <c r="D7" s="15" t="s">
        <v>16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15</v>
      </c>
      <c r="C8" s="18">
        <v>3</v>
      </c>
      <c r="D8" s="15" t="s">
        <v>30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3">
        <f t="shared" si="0"/>
        <v>80.399999999999991</v>
      </c>
    </row>
    <row r="11" spans="1:10" x14ac:dyDescent="0.25">
      <c r="A11" s="13"/>
      <c r="B11" s="54"/>
      <c r="C11" s="54"/>
      <c r="D11" s="55"/>
      <c r="E11" s="56"/>
      <c r="F11" s="56"/>
      <c r="G11" s="56"/>
      <c r="H11" s="56"/>
      <c r="I11" s="56"/>
      <c r="J11" s="57"/>
    </row>
    <row r="12" spans="1:10" x14ac:dyDescent="0.25">
      <c r="A12" s="6" t="s">
        <v>17</v>
      </c>
      <c r="B12" s="34" t="s">
        <v>18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8"/>
      <c r="C13" s="50"/>
      <c r="D13" s="51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19</v>
      </c>
      <c r="B16" s="38" t="s">
        <v>20</v>
      </c>
      <c r="C16" s="50">
        <v>16</v>
      </c>
      <c r="D16" s="51" t="s">
        <v>31</v>
      </c>
      <c r="E16" s="59">
        <v>60</v>
      </c>
      <c r="F16" s="42"/>
      <c r="G16" s="42">
        <v>3</v>
      </c>
      <c r="H16" s="42">
        <v>0</v>
      </c>
      <c r="I16" s="42">
        <v>0</v>
      </c>
      <c r="J16" s="52">
        <v>0</v>
      </c>
    </row>
    <row r="17" spans="1:10" ht="17.25" customHeight="1" x14ac:dyDescent="0.25">
      <c r="A17" s="13"/>
      <c r="B17" s="14" t="s">
        <v>21</v>
      </c>
      <c r="C17" s="60">
        <v>63</v>
      </c>
      <c r="D17" s="60" t="s">
        <v>32</v>
      </c>
      <c r="E17" s="60">
        <v>200</v>
      </c>
      <c r="F17" s="60"/>
      <c r="G17" s="61">
        <v>128</v>
      </c>
      <c r="H17" s="62">
        <v>5</v>
      </c>
      <c r="I17" s="61">
        <v>5</v>
      </c>
      <c r="J17" s="61">
        <v>17</v>
      </c>
    </row>
    <row r="18" spans="1:10" ht="31.5" customHeight="1" x14ac:dyDescent="0.25">
      <c r="A18" s="13"/>
      <c r="B18" s="14" t="s">
        <v>22</v>
      </c>
      <c r="C18" s="18">
        <f>C5</f>
        <v>98</v>
      </c>
      <c r="D18" s="15" t="s">
        <v>33</v>
      </c>
      <c r="E18" s="63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23</v>
      </c>
      <c r="C19" s="18">
        <v>140</v>
      </c>
      <c r="D19" s="15" t="s">
        <v>34</v>
      </c>
      <c r="E19" s="63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24</v>
      </c>
      <c r="C20" s="18">
        <f t="shared" ref="C20:E20" si="1">C7</f>
        <v>685</v>
      </c>
      <c r="D20" s="15" t="str">
        <f t="shared" si="1"/>
        <v>чай с сахаром</v>
      </c>
      <c r="E20" s="63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25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3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26</v>
      </c>
      <c r="C22" s="18"/>
      <c r="D22" s="15"/>
      <c r="E22" s="63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4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5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</cp:lastModifiedBy>
  <cp:lastPrinted>2021-05-18T10:32:40Z</cp:lastPrinted>
  <dcterms:created xsi:type="dcterms:W3CDTF">2015-06-05T18:19:34Z</dcterms:created>
  <dcterms:modified xsi:type="dcterms:W3CDTF">2025-09-30T18:30:16Z</dcterms:modified>
</cp:coreProperties>
</file>