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s\Desktop\131313131313131313131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C14" i="1" l="1"/>
  <c r="C15" i="1"/>
  <c r="C16" i="1"/>
  <c r="C18" i="1"/>
  <c r="C21" i="1"/>
  <c r="C22" i="1"/>
  <c r="J14" i="1"/>
  <c r="J15" i="1"/>
  <c r="J16" i="1"/>
  <c r="J18" i="1"/>
  <c r="J21" i="1"/>
  <c r="J22" i="1"/>
  <c r="I14" i="1"/>
  <c r="I15" i="1"/>
  <c r="I16" i="1"/>
  <c r="I18" i="1"/>
  <c r="I21" i="1"/>
  <c r="I22" i="1"/>
  <c r="H14" i="1"/>
  <c r="H15" i="1"/>
  <c r="H16" i="1"/>
  <c r="H18" i="1"/>
  <c r="H21" i="1"/>
  <c r="H22" i="1"/>
  <c r="G14" i="1"/>
  <c r="G15" i="1"/>
  <c r="G16" i="1"/>
  <c r="G18" i="1"/>
  <c r="G21" i="1"/>
  <c r="G22" i="1"/>
  <c r="E14" i="1"/>
  <c r="E15" i="1"/>
  <c r="E16" i="1"/>
  <c r="E18" i="1"/>
  <c r="E21" i="1"/>
  <c r="E22" i="1"/>
  <c r="D14" i="1"/>
  <c r="D15" i="1"/>
  <c r="D16" i="1"/>
  <c r="D18" i="1"/>
  <c r="D21" i="1"/>
  <c r="D22" i="1"/>
  <c r="B13" i="1"/>
  <c r="B14" i="1"/>
  <c r="B15" i="1"/>
  <c r="B16" i="1"/>
  <c r="B17" i="1"/>
  <c r="B18" i="1"/>
  <c r="B19" i="1"/>
  <c r="B20" i="1"/>
  <c r="B21" i="1"/>
  <c r="B22" i="1"/>
  <c r="J4" i="1"/>
  <c r="J5" i="1"/>
  <c r="J6" i="1"/>
  <c r="J7" i="1"/>
  <c r="J8" i="1"/>
  <c r="J9" i="1"/>
  <c r="I4" i="1"/>
  <c r="I5" i="1"/>
  <c r="I6" i="1"/>
  <c r="I7" i="1"/>
  <c r="I8" i="1"/>
  <c r="I9" i="1"/>
  <c r="H4" i="1"/>
  <c r="H5" i="1"/>
  <c r="H6" i="1"/>
  <c r="H7" i="1"/>
  <c r="H8" i="1"/>
  <c r="H9" i="1"/>
  <c r="G4" i="1"/>
  <c r="G5" i="1"/>
  <c r="G6" i="1"/>
  <c r="G7" i="1"/>
  <c r="G8" i="1"/>
  <c r="G9" i="1"/>
  <c r="E4" i="1"/>
  <c r="E5" i="1"/>
  <c r="E6" i="1"/>
  <c r="E7" i="1"/>
  <c r="E8" i="1"/>
  <c r="E9" i="1"/>
  <c r="D4" i="1"/>
  <c r="D5" i="1"/>
  <c r="D6" i="1"/>
  <c r="D7" i="1"/>
  <c r="D8" i="1"/>
  <c r="D9" i="1"/>
  <c r="B4" i="1"/>
  <c r="B5" i="1"/>
  <c r="B6" i="1"/>
  <c r="B7" i="1"/>
  <c r="B8" i="1"/>
  <c r="B9" i="1"/>
  <c r="C4" i="1"/>
  <c r="C5" i="1"/>
  <c r="C6" i="1"/>
  <c r="C7" i="1"/>
  <c r="C8" i="1"/>
  <c r="C9" i="1"/>
  <c r="B3" i="1" l="1"/>
  <c r="C3" i="1"/>
  <c r="D3" i="1"/>
  <c r="E3" i="1"/>
  <c r="F3" i="1"/>
  <c r="G3" i="1"/>
  <c r="H3" i="1"/>
  <c r="I3" i="1"/>
  <c r="J3" i="1"/>
  <c r="F4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<sst xmlns="http://schemas.openxmlformats.org/spreadsheetml/2006/main" count="43" uniqueCount="35">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</sst>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57">
          <cell r="K57">
            <v>297</v>
          </cell>
        </row>
        <row r="58">
          <cell r="K58">
            <v>283</v>
          </cell>
        </row>
        <row r="59">
          <cell r="K59">
            <v>114</v>
          </cell>
        </row>
        <row r="60">
          <cell r="K60">
            <v>8</v>
          </cell>
        </row>
        <row r="74">
          <cell r="D74" t="str">
            <v>гор.блюдо</v>
          </cell>
          <cell r="E74" t="str">
            <v>Каша гречневая вязкая</v>
          </cell>
          <cell r="F74">
            <v>205</v>
          </cell>
          <cell r="G74">
            <v>8</v>
          </cell>
          <cell r="H74">
            <v>13</v>
          </cell>
          <cell r="I74">
            <v>10</v>
          </cell>
          <cell r="J74">
            <v>150</v>
          </cell>
        </row>
        <row r="75">
          <cell r="D75" t="str">
            <v>гор.напиток</v>
          </cell>
          <cell r="E75" t="str">
            <v>Кофейный напиток на молоке</v>
          </cell>
          <cell r="F75">
            <v>200</v>
          </cell>
          <cell r="G75">
            <v>3</v>
          </cell>
          <cell r="H75">
            <v>3</v>
          </cell>
          <cell r="I75">
            <v>19</v>
          </cell>
          <cell r="J75">
            <v>200</v>
          </cell>
        </row>
        <row r="76">
          <cell r="D76" t="str">
            <v>хлеб</v>
          </cell>
          <cell r="E76" t="str">
            <v>Хлеб пшеничный, обогащенный (для детского питания)</v>
          </cell>
          <cell r="F76">
            <v>50</v>
          </cell>
          <cell r="G76">
            <v>3</v>
          </cell>
          <cell r="H76">
            <v>1</v>
          </cell>
          <cell r="I76">
            <v>24</v>
          </cell>
          <cell r="J76">
            <v>50</v>
          </cell>
        </row>
        <row r="77">
          <cell r="D77" t="str">
            <v>2 блюдо</v>
          </cell>
          <cell r="E77" t="str">
            <v>Котлета рыбная с соусом</v>
          </cell>
          <cell r="F77">
            <v>100</v>
          </cell>
          <cell r="G77">
            <v>8</v>
          </cell>
          <cell r="H77">
            <v>13</v>
          </cell>
          <cell r="I77">
            <v>10</v>
          </cell>
          <cell r="J77">
            <v>100</v>
          </cell>
        </row>
        <row r="78">
          <cell r="D78" t="str">
            <v>закуска</v>
          </cell>
          <cell r="E78" t="str">
            <v>Фрукт</v>
          </cell>
          <cell r="F78">
            <v>100</v>
          </cell>
        </row>
        <row r="79">
          <cell r="D79" t="str">
            <v>итого</v>
          </cell>
          <cell r="F79">
            <v>655</v>
          </cell>
          <cell r="G79">
            <v>22</v>
          </cell>
          <cell r="H79">
            <v>30</v>
          </cell>
          <cell r="I79">
            <v>63</v>
          </cell>
          <cell r="J79">
            <v>500</v>
          </cell>
        </row>
        <row r="80">
          <cell r="D80" t="str">
            <v>закуска</v>
          </cell>
        </row>
        <row r="81">
          <cell r="D81" t="str">
            <v>1 блюдо</v>
          </cell>
          <cell r="E81" t="str">
            <v xml:space="preserve">Суп картофельный с бобовыми </v>
          </cell>
          <cell r="F81">
            <v>250</v>
          </cell>
          <cell r="G81">
            <v>4</v>
          </cell>
          <cell r="H81">
            <v>4</v>
          </cell>
          <cell r="I81">
            <v>13</v>
          </cell>
          <cell r="J81">
            <v>110</v>
          </cell>
          <cell r="K81">
            <v>148</v>
          </cell>
        </row>
        <row r="82">
          <cell r="D82" t="str">
            <v>2 блюдо</v>
          </cell>
          <cell r="E82" t="str">
            <v>Тефтели из говядины с рисом и соусом</v>
          </cell>
          <cell r="F82">
            <v>100</v>
          </cell>
          <cell r="G82">
            <v>8</v>
          </cell>
          <cell r="H82">
            <v>6</v>
          </cell>
          <cell r="I82">
            <v>10</v>
          </cell>
          <cell r="J82">
            <v>155</v>
          </cell>
          <cell r="K82">
            <v>388</v>
          </cell>
        </row>
        <row r="83">
          <cell r="D83" t="str">
            <v>гарнир</v>
          </cell>
          <cell r="E83" t="str">
            <v>Макаронные изделия отварные</v>
          </cell>
          <cell r="F83">
            <v>155</v>
          </cell>
          <cell r="G83">
            <v>4</v>
          </cell>
          <cell r="H83">
            <v>6</v>
          </cell>
          <cell r="I83">
            <v>24</v>
          </cell>
          <cell r="J83">
            <v>205</v>
          </cell>
          <cell r="K83">
            <v>520</v>
          </cell>
        </row>
        <row r="84">
          <cell r="D84" t="str">
            <v>сладкое</v>
          </cell>
        </row>
        <row r="85">
          <cell r="D85" t="str">
            <v>хлеб бел.</v>
          </cell>
          <cell r="E85" t="str">
            <v>Хлеб пшеничный, обогащенный (для детского питания)</v>
          </cell>
          <cell r="F85">
            <v>50</v>
          </cell>
          <cell r="G85">
            <v>3</v>
          </cell>
          <cell r="H85">
            <v>1</v>
          </cell>
          <cell r="I85">
            <v>24</v>
          </cell>
          <cell r="J85">
            <v>122</v>
          </cell>
          <cell r="K85">
            <v>114</v>
          </cell>
        </row>
        <row r="86">
          <cell r="D86" t="str">
            <v>хлеб черн.</v>
          </cell>
        </row>
        <row r="88">
          <cell r="D88" t="str">
            <v>сладкое</v>
          </cell>
          <cell r="E88" t="str">
            <v>Чай с сахаром</v>
          </cell>
          <cell r="F88">
            <v>200</v>
          </cell>
          <cell r="G88">
            <v>0</v>
          </cell>
          <cell r="H88">
            <v>0</v>
          </cell>
          <cell r="I88">
            <v>9</v>
          </cell>
          <cell r="J88">
            <v>35</v>
          </cell>
          <cell r="K88">
            <v>283</v>
          </cell>
        </row>
        <row r="89">
          <cell r="D89" t="str">
            <v>итого</v>
          </cell>
          <cell r="F89">
            <v>755</v>
          </cell>
          <cell r="G89">
            <v>19</v>
          </cell>
          <cell r="H89">
            <v>17</v>
          </cell>
          <cell r="I89">
            <v>80</v>
          </cell>
          <cell r="J89">
            <v>627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15" sqref="L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66">
        <v>45933</v>
      </c>
    </row>
    <row r="2" spans="1:10" ht="7.5" customHeight="1" x14ac:dyDescent="0.25"/>
    <row r="3" spans="1:10" x14ac:dyDescent="0.25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7" t="str">
        <f>[2]Лист1!D74</f>
        <v>гор.блюдо</v>
      </c>
      <c r="C4" s="8">
        <f>[2]Лист1!K57</f>
        <v>297</v>
      </c>
      <c r="D4" s="9" t="str">
        <f>[2]Лист1!E74</f>
        <v>Каша гречневая вязкая</v>
      </c>
      <c r="E4" s="10">
        <f>[2]Лист1!F74</f>
        <v>205</v>
      </c>
      <c r="F4" s="10">
        <f>'[1]4'!F4</f>
        <v>82.5</v>
      </c>
      <c r="G4" s="11">
        <f>[2]Лист1!J74</f>
        <v>150</v>
      </c>
      <c r="H4" s="11">
        <f>[2]Лист1!G74</f>
        <v>8</v>
      </c>
      <c r="I4" s="11">
        <f>[2]Лист1!H74</f>
        <v>13</v>
      </c>
      <c r="J4" s="12">
        <f>[2]Лист1!I74</f>
        <v>10</v>
      </c>
    </row>
    <row r="5" spans="1:10" x14ac:dyDescent="0.25">
      <c r="A5" s="13"/>
      <c r="B5" s="14" t="str">
        <f>[2]Лист1!D75</f>
        <v>гор.напиток</v>
      </c>
      <c r="C5" s="2">
        <f>[2]Лист1!K58</f>
        <v>283</v>
      </c>
      <c r="D5" s="15" t="str">
        <f>[2]Лист1!E75</f>
        <v>Кофейный напиток на молоке</v>
      </c>
      <c r="E5" s="16">
        <f>[2]Лист1!F75</f>
        <v>200</v>
      </c>
      <c r="F5" s="16"/>
      <c r="G5" s="16">
        <f>[2]Лист1!J75</f>
        <v>200</v>
      </c>
      <c r="H5" s="16">
        <f>[2]Лист1!G75</f>
        <v>3</v>
      </c>
      <c r="I5" s="16">
        <f>[2]Лист1!H75</f>
        <v>3</v>
      </c>
      <c r="J5" s="17">
        <f>[2]Лист1!I75</f>
        <v>19</v>
      </c>
    </row>
    <row r="6" spans="1:10" ht="30" x14ac:dyDescent="0.25">
      <c r="A6" s="13"/>
      <c r="B6" s="14" t="str">
        <f>[2]Лист1!D76</f>
        <v>хлеб</v>
      </c>
      <c r="C6" s="18">
        <f>[2]Лист1!K59</f>
        <v>114</v>
      </c>
      <c r="D6" s="15" t="str">
        <f>[2]Лист1!E76</f>
        <v>Хлеб пшеничный, обогащенный (для детского питания)</v>
      </c>
      <c r="E6" s="16">
        <f>[2]Лист1!F76</f>
        <v>50</v>
      </c>
      <c r="F6" s="16"/>
      <c r="G6" s="19">
        <f>[2]Лист1!J76</f>
        <v>50</v>
      </c>
      <c r="H6" s="19">
        <f>[2]Лист1!G76</f>
        <v>3</v>
      </c>
      <c r="I6" s="19">
        <f>[2]Лист1!H76</f>
        <v>1</v>
      </c>
      <c r="J6" s="20">
        <f>[2]Лист1!I76</f>
        <v>24</v>
      </c>
    </row>
    <row r="7" spans="1:10" x14ac:dyDescent="0.25">
      <c r="A7" s="13"/>
      <c r="B7" s="18" t="str">
        <f>[2]Лист1!D77</f>
        <v>2 блюдо</v>
      </c>
      <c r="C7" s="18">
        <f>[2]Лист1!K60</f>
        <v>8</v>
      </c>
      <c r="D7" s="21" t="str">
        <f>[2]Лист1!E77</f>
        <v>Котлета рыбная с соусом</v>
      </c>
      <c r="E7" s="19">
        <f>[2]Лист1!F77</f>
        <v>100</v>
      </c>
      <c r="F7" s="16"/>
      <c r="G7" s="19">
        <f>[2]Лист1!J77</f>
        <v>100</v>
      </c>
      <c r="H7" s="19">
        <f>[2]Лист1!G77</f>
        <v>8</v>
      </c>
      <c r="I7" s="19">
        <f>[2]Лист1!H77</f>
        <v>13</v>
      </c>
      <c r="J7" s="22">
        <f>[2]Лист1!I77</f>
        <v>10</v>
      </c>
    </row>
    <row r="8" spans="1:10" x14ac:dyDescent="0.25">
      <c r="A8" s="23"/>
      <c r="B8" s="24" t="str">
        <f>[2]Лист1!D78</f>
        <v>закуска</v>
      </c>
      <c r="C8" s="24">
        <f>[2]Лист1!K61</f>
        <v>0</v>
      </c>
      <c r="D8" s="25" t="str">
        <f>[2]Лист1!E78</f>
        <v>Фрукт</v>
      </c>
      <c r="E8" s="26">
        <f>[2]Лист1!F78</f>
        <v>100</v>
      </c>
      <c r="F8" s="26"/>
      <c r="G8" s="26">
        <f>[2]Лист1!J78</f>
        <v>0</v>
      </c>
      <c r="H8" s="26">
        <f>[2]Лист1!G78</f>
        <v>0</v>
      </c>
      <c r="I8" s="27">
        <f>[2]Лист1!H78</f>
        <v>0</v>
      </c>
      <c r="J8" s="28">
        <f>[2]Лист1!I78</f>
        <v>0</v>
      </c>
    </row>
    <row r="9" spans="1:10" x14ac:dyDescent="0.25">
      <c r="A9" s="13"/>
      <c r="B9" s="29" t="str">
        <f>[2]Лист1!D79</f>
        <v>итого</v>
      </c>
      <c r="C9" s="29">
        <f>[2]Лист1!K45</f>
        <v>0</v>
      </c>
      <c r="D9" s="30">
        <f>[2]Лист1!E79</f>
        <v>0</v>
      </c>
      <c r="E9" s="31">
        <f>[2]Лист1!F79</f>
        <v>655</v>
      </c>
      <c r="F9" s="32"/>
      <c r="G9" s="31">
        <f>[2]Лист1!J79</f>
        <v>500</v>
      </c>
      <c r="H9" s="31">
        <f>[2]Лист1!G79</f>
        <v>22</v>
      </c>
      <c r="I9" s="33">
        <f>[2]Лист1!H79</f>
        <v>30</v>
      </c>
      <c r="J9" s="28">
        <f>[2]Лист1!I79</f>
        <v>63</v>
      </c>
    </row>
    <row r="10" spans="1:10" x14ac:dyDescent="0.25">
      <c r="A10" s="6" t="s">
        <v>17</v>
      </c>
      <c r="B10" s="34">
        <f>'[1]4'!B10</f>
        <v>0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 t="str">
        <f>'[1]4'!B11</f>
        <v>фрукты</v>
      </c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>
        <f>'[1]4'!B12</f>
        <v>0</v>
      </c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19</v>
      </c>
      <c r="B13" s="38" t="str">
        <f>[2]Лист1!D80</f>
        <v>закуска</v>
      </c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13"/>
      <c r="B14" s="14" t="str">
        <f>[2]Лист1!D81</f>
        <v>1 блюдо</v>
      </c>
      <c r="C14" s="18">
        <f>[2]Лист1!K81</f>
        <v>148</v>
      </c>
      <c r="D14" s="15" t="str">
        <f>[2]Лист1!E81</f>
        <v xml:space="preserve">Суп картофельный с бобовыми </v>
      </c>
      <c r="E14" s="67">
        <f>[2]Лист1!F81</f>
        <v>250</v>
      </c>
      <c r="F14" s="16">
        <f>'[1]4'!F14</f>
        <v>93.5</v>
      </c>
      <c r="G14" s="16">
        <f>[2]Лист1!J81</f>
        <v>110</v>
      </c>
      <c r="H14" s="16">
        <f>[2]Лист1!G81</f>
        <v>4</v>
      </c>
      <c r="I14" s="16">
        <f>[2]Лист1!H81</f>
        <v>4</v>
      </c>
      <c r="J14" s="17">
        <f>[2]Лист1!I81</f>
        <v>13</v>
      </c>
    </row>
    <row r="15" spans="1:10" x14ac:dyDescent="0.25">
      <c r="A15" s="13"/>
      <c r="B15" s="14" t="str">
        <f>[2]Лист1!D82</f>
        <v>2 блюдо</v>
      </c>
      <c r="C15" s="2">
        <f>[2]Лист1!K82</f>
        <v>388</v>
      </c>
      <c r="D15" s="21" t="str">
        <f>[2]Лист1!E82</f>
        <v>Тефтели из говядины с рисом и соусом</v>
      </c>
      <c r="E15" s="67">
        <f>[2]Лист1!F82</f>
        <v>100</v>
      </c>
      <c r="F15" s="16"/>
      <c r="G15" s="19">
        <f>[2]Лист1!J82</f>
        <v>155</v>
      </c>
      <c r="H15" s="19">
        <f>[2]Лист1!G82</f>
        <v>8</v>
      </c>
      <c r="I15" s="19">
        <f>[2]Лист1!H82</f>
        <v>6</v>
      </c>
      <c r="J15" s="20">
        <f>[2]Лист1!I82</f>
        <v>10</v>
      </c>
    </row>
    <row r="16" spans="1:10" x14ac:dyDescent="0.25">
      <c r="A16" s="13"/>
      <c r="B16" s="14" t="str">
        <f>[2]Лист1!D83</f>
        <v>гарнир</v>
      </c>
      <c r="C16" s="2">
        <f>[2]Лист1!K83</f>
        <v>520</v>
      </c>
      <c r="D16" s="21" t="str">
        <f>[2]Лист1!E83</f>
        <v>Макаронные изделия отварные</v>
      </c>
      <c r="E16" s="67">
        <f>[2]Лист1!F83</f>
        <v>155</v>
      </c>
      <c r="F16" s="16"/>
      <c r="G16" s="19">
        <f>[2]Лист1!J83</f>
        <v>205</v>
      </c>
      <c r="H16" s="19">
        <f>[2]Лист1!G83</f>
        <v>4</v>
      </c>
      <c r="I16" s="19">
        <f>[2]Лист1!H83</f>
        <v>6</v>
      </c>
      <c r="J16" s="20">
        <f>[2]Лист1!I83</f>
        <v>24</v>
      </c>
    </row>
    <row r="17" spans="1:10" x14ac:dyDescent="0.25">
      <c r="A17" s="13"/>
      <c r="B17" s="14" t="str">
        <f>[2]Лист1!D84</f>
        <v>сладкое</v>
      </c>
      <c r="C17" s="18"/>
      <c r="D17" s="21"/>
      <c r="E17" s="68"/>
      <c r="F17" s="16"/>
      <c r="G17" s="19"/>
      <c r="H17" s="19"/>
      <c r="I17" s="16"/>
      <c r="J17" s="20"/>
    </row>
    <row r="18" spans="1:10" ht="30" x14ac:dyDescent="0.25">
      <c r="A18" s="13"/>
      <c r="B18" s="14" t="str">
        <f>[2]Лист1!D85</f>
        <v>хлеб бел.</v>
      </c>
      <c r="C18" s="18">
        <f>[2]Лист1!K85</f>
        <v>114</v>
      </c>
      <c r="D18" s="21" t="str">
        <f>[2]Лист1!E85</f>
        <v>Хлеб пшеничный, обогащенный (для детского питания)</v>
      </c>
      <c r="E18" s="67">
        <f>[2]Лист1!F85</f>
        <v>50</v>
      </c>
      <c r="F18" s="16"/>
      <c r="G18" s="19">
        <f>[2]Лист1!J85</f>
        <v>122</v>
      </c>
      <c r="H18" s="19">
        <f>[2]Лист1!G85</f>
        <v>3</v>
      </c>
      <c r="I18" s="19">
        <f>[2]Лист1!H85</f>
        <v>1</v>
      </c>
      <c r="J18" s="20">
        <f>[2]Лист1!I85</f>
        <v>24</v>
      </c>
    </row>
    <row r="19" spans="1:10" x14ac:dyDescent="0.25">
      <c r="A19" s="13"/>
      <c r="B19" s="14" t="str">
        <f>[2]Лист1!D86</f>
        <v>хлеб черн.</v>
      </c>
      <c r="C19" s="18"/>
      <c r="D19" s="15"/>
      <c r="E19" s="67"/>
      <c r="F19" s="16"/>
      <c r="G19" s="16"/>
      <c r="H19" s="16"/>
      <c r="I19" s="16"/>
      <c r="J19" s="17"/>
    </row>
    <row r="20" spans="1:10" x14ac:dyDescent="0.25">
      <c r="A20" s="13"/>
      <c r="B20" s="44">
        <f>[2]Лист1!D87</f>
        <v>0</v>
      </c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69"/>
      <c r="B21" s="70" t="str">
        <f>[2]Лист1!D88</f>
        <v>сладкое</v>
      </c>
      <c r="C21" s="70">
        <f>[2]Лист1!K88</f>
        <v>283</v>
      </c>
      <c r="D21" s="71" t="str">
        <f>[2]Лист1!E88</f>
        <v>Чай с сахаром</v>
      </c>
      <c r="E21" s="72">
        <f>[2]Лист1!F88</f>
        <v>200</v>
      </c>
      <c r="F21" s="73"/>
      <c r="G21" s="72">
        <f>[2]Лист1!J88</f>
        <v>35</v>
      </c>
      <c r="H21" s="73">
        <f>[2]Лист1!G88</f>
        <v>0</v>
      </c>
      <c r="I21" s="72">
        <f>[2]Лист1!H88</f>
        <v>0</v>
      </c>
      <c r="J21" s="72">
        <f>[2]Лист1!I88</f>
        <v>9</v>
      </c>
    </row>
    <row r="22" spans="1:10" ht="15.75" customHeight="1" x14ac:dyDescent="0.25">
      <c r="A22" s="74"/>
      <c r="B22" s="74" t="str">
        <f>[2]Лист1!D89</f>
        <v>итого</v>
      </c>
      <c r="C22" s="74">
        <f>[2]Лист1!K89</f>
        <v>0</v>
      </c>
      <c r="D22" s="74">
        <f>[2]Лист1!E89</f>
        <v>0</v>
      </c>
      <c r="E22" s="75">
        <f>[2]Лист1!F89</f>
        <v>755</v>
      </c>
      <c r="F22" s="74"/>
      <c r="G22" s="74">
        <f>[2]Лист1!J89</f>
        <v>627</v>
      </c>
      <c r="H22" s="74">
        <f>[2]Лист1!G89</f>
        <v>19</v>
      </c>
      <c r="I22" s="74">
        <f>[2]Лист1!H89</f>
        <v>17</v>
      </c>
      <c r="J22" s="74">
        <f>[2]Лист1!I89</f>
        <v>80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48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49"/>
    </row>
    <row r="5" spans="1:10" ht="23.25" customHeight="1" x14ac:dyDescent="0.25">
      <c r="A5" s="13"/>
      <c r="B5" s="38"/>
      <c r="C5" s="50">
        <v>98</v>
      </c>
      <c r="D5" s="51" t="s">
        <v>27</v>
      </c>
      <c r="E5" s="42">
        <v>90</v>
      </c>
      <c r="F5" s="42"/>
      <c r="G5" s="42">
        <v>199</v>
      </c>
      <c r="H5" s="42">
        <v>10.1</v>
      </c>
      <c r="I5" s="42">
        <v>13</v>
      </c>
      <c r="J5" s="52">
        <v>10.4</v>
      </c>
    </row>
    <row r="6" spans="1:10" ht="23.25" customHeight="1" x14ac:dyDescent="0.25">
      <c r="A6" s="13"/>
      <c r="B6" s="38"/>
      <c r="C6" s="50"/>
      <c r="D6" s="51" t="s">
        <v>28</v>
      </c>
      <c r="E6" s="42">
        <v>180</v>
      </c>
      <c r="F6" s="42"/>
      <c r="G6" s="42">
        <v>288</v>
      </c>
      <c r="H6" s="42">
        <v>10.4</v>
      </c>
      <c r="I6" s="42">
        <v>6.8</v>
      </c>
      <c r="J6" s="52">
        <v>45.4</v>
      </c>
    </row>
    <row r="7" spans="1:10" ht="16.5" customHeight="1" x14ac:dyDescent="0.25">
      <c r="A7" s="13"/>
      <c r="B7" s="14" t="s">
        <v>29</v>
      </c>
      <c r="C7" s="18">
        <v>685</v>
      </c>
      <c r="D7" s="15" t="s">
        <v>16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15</v>
      </c>
      <c r="C8" s="18">
        <v>3</v>
      </c>
      <c r="D8" s="15" t="s">
        <v>30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3">
        <f t="shared" si="0"/>
        <v>80.399999999999991</v>
      </c>
    </row>
    <row r="11" spans="1:10" x14ac:dyDescent="0.25">
      <c r="A11" s="13"/>
      <c r="B11" s="54"/>
      <c r="C11" s="54"/>
      <c r="D11" s="55"/>
      <c r="E11" s="56"/>
      <c r="F11" s="56"/>
      <c r="G11" s="56"/>
      <c r="H11" s="56"/>
      <c r="I11" s="56"/>
      <c r="J11" s="57"/>
    </row>
    <row r="12" spans="1:10" x14ac:dyDescent="0.25">
      <c r="A12" s="6" t="s">
        <v>17</v>
      </c>
      <c r="B12" s="34" t="s">
        <v>18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8"/>
      <c r="C13" s="50"/>
      <c r="D13" s="51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19</v>
      </c>
      <c r="B16" s="38" t="s">
        <v>20</v>
      </c>
      <c r="C16" s="50">
        <v>16</v>
      </c>
      <c r="D16" s="51" t="s">
        <v>31</v>
      </c>
      <c r="E16" s="59">
        <v>60</v>
      </c>
      <c r="F16" s="42"/>
      <c r="G16" s="42">
        <v>3</v>
      </c>
      <c r="H16" s="42">
        <v>0</v>
      </c>
      <c r="I16" s="42">
        <v>0</v>
      </c>
      <c r="J16" s="52">
        <v>0</v>
      </c>
    </row>
    <row r="17" spans="1:10" ht="17.25" customHeight="1" x14ac:dyDescent="0.25">
      <c r="A17" s="13"/>
      <c r="B17" s="14" t="s">
        <v>21</v>
      </c>
      <c r="C17" s="60">
        <v>63</v>
      </c>
      <c r="D17" s="60" t="s">
        <v>32</v>
      </c>
      <c r="E17" s="60">
        <v>200</v>
      </c>
      <c r="F17" s="60"/>
      <c r="G17" s="61">
        <v>128</v>
      </c>
      <c r="H17" s="62">
        <v>5</v>
      </c>
      <c r="I17" s="61">
        <v>5</v>
      </c>
      <c r="J17" s="61">
        <v>17</v>
      </c>
    </row>
    <row r="18" spans="1:10" ht="31.5" customHeight="1" x14ac:dyDescent="0.25">
      <c r="A18" s="13"/>
      <c r="B18" s="14" t="s">
        <v>22</v>
      </c>
      <c r="C18" s="18">
        <f>C5</f>
        <v>98</v>
      </c>
      <c r="D18" s="15" t="s">
        <v>33</v>
      </c>
      <c r="E18" s="63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23</v>
      </c>
      <c r="C19" s="18">
        <v>140</v>
      </c>
      <c r="D19" s="15" t="s">
        <v>34</v>
      </c>
      <c r="E19" s="63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24</v>
      </c>
      <c r="C20" s="18">
        <f t="shared" ref="C20:E20" si="1">C7</f>
        <v>685</v>
      </c>
      <c r="D20" s="15" t="str">
        <f t="shared" si="1"/>
        <v>чай с сахаром</v>
      </c>
      <c r="E20" s="63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25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3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26</v>
      </c>
      <c r="C22" s="18"/>
      <c r="D22" s="15"/>
      <c r="E22" s="63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4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5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2021-05-18T10:32:40Z</cp:lastPrinted>
  <dcterms:created xsi:type="dcterms:W3CDTF">2015-06-05T18:19:34Z</dcterms:created>
  <dcterms:modified xsi:type="dcterms:W3CDTF">2025-09-30T18:30:25Z</dcterms:modified>
</cp:coreProperties>
</file>