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875" windowHeight="9735"/>
  </bookViews>
  <sheets>
    <sheet name="Лист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" i="1" l="1"/>
  <c r="C15" i="1"/>
  <c r="C16" i="1"/>
  <c r="C17" i="1"/>
  <c r="C18" i="1"/>
  <c r="J14" i="1"/>
  <c r="J15" i="1"/>
  <c r="J16" i="1"/>
  <c r="J17" i="1"/>
  <c r="J18" i="1"/>
  <c r="J22" i="1"/>
  <c r="I14" i="1"/>
  <c r="I15" i="1"/>
  <c r="I16" i="1"/>
  <c r="I17" i="1"/>
  <c r="I18" i="1"/>
  <c r="I20" i="1"/>
  <c r="I22" i="1"/>
  <c r="H14" i="1"/>
  <c r="H15" i="1"/>
  <c r="H16" i="1"/>
  <c r="H17" i="1"/>
  <c r="H18" i="1"/>
  <c r="H20" i="1"/>
  <c r="H22" i="1"/>
  <c r="G14" i="1"/>
  <c r="G15" i="1"/>
  <c r="G16" i="1"/>
  <c r="G17" i="1"/>
  <c r="G18" i="1"/>
  <c r="G22" i="1"/>
  <c r="E14" i="1"/>
  <c r="E15" i="1"/>
  <c r="E16" i="1"/>
  <c r="E18" i="1"/>
  <c r="D14" i="1"/>
  <c r="D15" i="1"/>
  <c r="D16" i="1"/>
  <c r="D18" i="1"/>
  <c r="J10" i="1"/>
  <c r="I10" i="1"/>
  <c r="H10" i="1"/>
  <c r="G10" i="1"/>
  <c r="I4" i="1"/>
  <c r="I5" i="1"/>
  <c r="I6" i="1"/>
  <c r="I7" i="1"/>
  <c r="G4" i="1"/>
  <c r="G5" i="1"/>
  <c r="G6" i="1"/>
  <c r="G7" i="1"/>
  <c r="H4" i="1"/>
  <c r="H5" i="1"/>
  <c r="H6" i="1"/>
  <c r="H7" i="1"/>
  <c r="C4" i="1"/>
  <c r="C5" i="1"/>
  <c r="C6" i="1"/>
  <c r="C7" i="1"/>
  <c r="D4" i="1"/>
  <c r="E4" i="1"/>
  <c r="D5" i="1"/>
  <c r="E5" i="1"/>
  <c r="D6" i="1"/>
  <c r="E6" i="1"/>
  <c r="D7" i="1"/>
  <c r="E7" i="1"/>
</calcChain>
</file>

<file path=xl/sharedStrings.xml><?xml version="1.0" encoding="utf-8"?>
<sst xmlns="http://schemas.openxmlformats.org/spreadsheetml/2006/main" count="28" uniqueCount="26">
  <si>
    <t>Школа</t>
  </si>
  <si>
    <t>МОБУ Гимназия № 3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</si>
  <si>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</si>
  <si>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</si>
  <si>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</si>
  <si>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</si>
  <si>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</si>
  <si>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</si>
  <si>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</si>
  <si>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</si>
  <si>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</si>
  <si>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</si>
  <si>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</si>
  <si>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</si>
  <si>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</si>
  <si>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</si>
  <si>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</si>
  <si>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хлеб</t>
  </si>
  <si>
    <t>Завтрак 2</t>
  </si>
  <si>
    <t>Обед</t>
  </si>
  <si>
    <t>1 блюдо</t>
  </si>
  <si>
    <t>гор.напиток</t>
  </si>
  <si>
    <t>хлеб бел.</t>
  </si>
  <si>
    <t>хлеб черн.</t>
  </si>
  <si>
    <t>чай с сахаром</t>
  </si>
  <si>
    <t>горячее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</si>
</sst>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04"/>
      <scheme val="minor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3.5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sz val="16"/>
      <name val="Times New Roman"/>
      <family val="1"/>
      <charset val="204"/>
    </font>
    <font>
      <sz val="16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7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1" fillId="0" borderId="3" xfId="0" applyFont="1" applyBorder="1" applyAlignment="1">
      <alignment horizontal="center" vertical="top"/>
    </xf>
    <xf numFmtId="0" fontId="1" fillId="0" borderId="4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/>
    </xf>
    <xf numFmtId="0" fontId="0" fillId="0" borderId="9" xfId="0" applyBorder="1"/>
    <xf numFmtId="0" fontId="1" fillId="0" borderId="4" xfId="1" applyNumberFormat="1" applyFont="1" applyBorder="1" applyAlignment="1">
      <alignment horizontal="center" vertical="top"/>
    </xf>
    <xf numFmtId="0" fontId="1" fillId="0" borderId="4" xfId="1" applyNumberFormat="1" applyFont="1" applyBorder="1" applyAlignment="1">
      <alignment vertical="top" wrapText="1"/>
    </xf>
    <xf numFmtId="0" fontId="1" fillId="0" borderId="4" xfId="1" applyNumberFormat="1" applyFont="1" applyBorder="1" applyAlignment="1">
      <alignment horizontal="center" vertical="top" wrapText="1"/>
    </xf>
    <xf numFmtId="0" fontId="2" fillId="0" borderId="4" xfId="0" applyFont="1" applyBorder="1" applyAlignment="1" applyProtection="1">
      <alignment horizontal="center" vertical="top"/>
      <protection locked="0"/>
    </xf>
    <xf numFmtId="0" fontId="2" fillId="3" borderId="4" xfId="0" applyFont="1" applyFill="1" applyBorder="1" applyAlignment="1">
      <alignment horizontal="center" vertical="top" wrapText="1"/>
    </xf>
    <xf numFmtId="0" fontId="4" fillId="4" borderId="0" xfId="0" applyFont="1" applyFill="1" applyAlignment="1">
      <alignment horizontal="center" vertical="top" wrapText="1"/>
    </xf>
    <xf numFmtId="0" fontId="5" fillId="0" borderId="4" xfId="2" applyNumberFormat="1" applyFont="1" applyBorder="1" applyAlignment="1">
      <alignment horizontal="center" vertical="top" wrapText="1"/>
    </xf>
    <xf numFmtId="0" fontId="6" fillId="0" borderId="4" xfId="3" applyNumberFormat="1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top"/>
      <protection locked="0"/>
    </xf>
    <xf numFmtId="0" fontId="7" fillId="0" borderId="4" xfId="4" applyNumberFormat="1" applyFont="1" applyBorder="1" applyAlignment="1">
      <alignment horizontal="center" vertical="top"/>
    </xf>
    <xf numFmtId="0" fontId="6" fillId="0" borderId="4" xfId="3" applyNumberFormat="1" applyFont="1" applyBorder="1" applyAlignment="1">
      <alignment horizontal="center" vertical="center"/>
    </xf>
    <xf numFmtId="0" fontId="8" fillId="5" borderId="10" xfId="0" applyFont="1" applyFill="1" applyBorder="1" applyProtection="1">
      <protection locked="0"/>
    </xf>
    <xf numFmtId="0" fontId="4" fillId="4" borderId="11" xfId="0" applyFont="1" applyFill="1" applyBorder="1" applyAlignment="1" applyProtection="1">
      <alignment horizontal="center" vertical="top"/>
      <protection locked="0"/>
    </xf>
    <xf numFmtId="0" fontId="4" fillId="4" borderId="11" xfId="0" applyFont="1" applyFill="1" applyBorder="1" applyAlignment="1" applyProtection="1">
      <alignment horizontal="center" vertical="center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0" fontId="4" fillId="0" borderId="11" xfId="0" applyFont="1" applyBorder="1" applyAlignment="1" applyProtection="1">
      <alignment horizontal="center"/>
      <protection locked="0"/>
    </xf>
    <xf numFmtId="0" fontId="0" fillId="0" borderId="12" xfId="0" applyBorder="1"/>
    <xf numFmtId="0" fontId="2" fillId="3" borderId="13" xfId="0" applyFont="1" applyFill="1" applyBorder="1" applyAlignment="1" applyProtection="1">
      <alignment horizontal="center" vertical="top"/>
      <protection locked="0"/>
    </xf>
    <xf numFmtId="0" fontId="2" fillId="3" borderId="13" xfId="0" applyFont="1" applyFill="1" applyBorder="1" applyAlignment="1" applyProtection="1">
      <alignment horizontal="center" vertical="center" wrapText="1"/>
      <protection locked="0"/>
    </xf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2" fillId="0" borderId="13" xfId="0" applyFont="1" applyBorder="1" applyAlignment="1" applyProtection="1">
      <alignment horizontal="center"/>
      <protection locked="0"/>
    </xf>
    <xf numFmtId="0" fontId="2" fillId="0" borderId="14" xfId="0" applyFont="1" applyBorder="1" applyAlignment="1" applyProtection="1">
      <alignment horizontal="center"/>
      <protection locked="0"/>
    </xf>
    <xf numFmtId="0" fontId="0" fillId="6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0" borderId="4" xfId="5" applyNumberFormat="1" applyFont="1" applyBorder="1" applyAlignment="1">
      <alignment horizontal="center" vertical="top"/>
    </xf>
    <xf numFmtId="0" fontId="1" fillId="0" borderId="4" xfId="5" applyNumberFormat="1" applyFont="1" applyBorder="1" applyAlignment="1">
      <alignment vertical="top" wrapText="1"/>
    </xf>
    <xf numFmtId="0" fontId="1" fillId="0" borderId="4" xfId="5" applyNumberFormat="1" applyFont="1" applyBorder="1" applyAlignment="1">
      <alignment horizontal="center" vertical="top" wrapText="1"/>
    </xf>
    <xf numFmtId="2" fontId="0" fillId="2" borderId="13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10" fillId="2" borderId="4" xfId="0" applyFont="1" applyFill="1" applyBorder="1" applyAlignment="1" applyProtection="1">
      <alignment wrapText="1"/>
      <protection locked="0"/>
    </xf>
    <xf numFmtId="1" fontId="9" fillId="2" borderId="21" xfId="0" applyNumberFormat="1" applyFont="1" applyFill="1" applyBorder="1" applyAlignment="1" applyProtection="1">
      <alignment horizontal="center"/>
      <protection locked="0"/>
    </xf>
    <xf numFmtId="1" fontId="9" fillId="2" borderId="19" xfId="0" applyNumberFormat="1" applyFont="1" applyFill="1" applyBorder="1" applyAlignment="1" applyProtection="1">
      <alignment horizontal="center"/>
      <protection locked="0"/>
    </xf>
    <xf numFmtId="0" fontId="11" fillId="0" borderId="4" xfId="5" applyNumberFormat="1" applyFont="1" applyBorder="1" applyAlignment="1">
      <alignment horizontal="center" vertical="top"/>
    </xf>
    <xf numFmtId="0" fontId="11" fillId="0" borderId="3" xfId="0" applyFont="1" applyBorder="1" applyAlignment="1">
      <alignment horizontal="center" vertical="top"/>
    </xf>
    <xf numFmtId="1" fontId="12" fillId="2" borderId="4" xfId="0" applyNumberFormat="1" applyFont="1" applyFill="1" applyBorder="1" applyAlignment="1" applyProtection="1">
      <alignment horizontal="center"/>
      <protection locked="0"/>
    </xf>
    <xf numFmtId="1" fontId="9" fillId="2" borderId="21" xfId="0" applyNumberFormat="1" applyFont="1" applyFill="1" applyBorder="1" applyProtection="1">
      <protection locked="0"/>
    </xf>
    <xf numFmtId="2" fontId="9" fillId="2" borderId="21" xfId="0" applyNumberFormat="1" applyFont="1" applyFill="1" applyBorder="1" applyProtection="1">
      <protection locked="0"/>
    </xf>
    <xf numFmtId="1" fontId="9" fillId="2" borderId="22" xfId="0" applyNumberFormat="1" applyFont="1" applyFill="1" applyBorder="1" applyProtection="1">
      <protection locked="0"/>
    </xf>
    <xf numFmtId="1" fontId="9" fillId="2" borderId="19" xfId="0" applyNumberFormat="1" applyFont="1" applyFill="1" applyBorder="1" applyProtection="1">
      <protection locked="0"/>
    </xf>
    <xf numFmtId="2" fontId="9" fillId="2" borderId="19" xfId="0" applyNumberFormat="1" applyFont="1" applyFill="1" applyBorder="1" applyProtection="1">
      <protection locked="0"/>
    </xf>
    <xf numFmtId="1" fontId="9" fillId="2" borderId="20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6">
    <cellStyle name="Обычный" xfId="0" builtinId="0"/>
    <cellStyle name="Обычный_1-4 город" xfId="3"/>
    <cellStyle name="Обычный_Лист2" xfId="1"/>
    <cellStyle name="Обычный_Лист3" xfId="5"/>
    <cellStyle name="Обычный_Лист4" xfId="2"/>
    <cellStyle name="Обычный_Лист6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tm2025-sm%20(1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91">
          <cell r="E91" t="str">
            <v>Рис припущенный</v>
          </cell>
          <cell r="F91">
            <v>180</v>
          </cell>
          <cell r="G91">
            <v>4</v>
          </cell>
          <cell r="H91">
            <v>6</v>
          </cell>
          <cell r="J91">
            <v>219</v>
          </cell>
          <cell r="K91">
            <v>332</v>
          </cell>
        </row>
        <row r="92">
          <cell r="E92" t="str">
            <v>компот из свежих плодов</v>
          </cell>
          <cell r="F92">
            <v>200</v>
          </cell>
          <cell r="G92">
            <v>0</v>
          </cell>
          <cell r="H92">
            <v>0</v>
          </cell>
          <cell r="J92">
            <v>40</v>
          </cell>
          <cell r="K92">
            <v>283</v>
          </cell>
        </row>
        <row r="93">
          <cell r="E93" t="str">
            <v>Хлеб пшеничный, обогащенный (для детского питания)</v>
          </cell>
          <cell r="F93">
            <v>70</v>
          </cell>
          <cell r="G93">
            <v>3</v>
          </cell>
          <cell r="H93">
            <v>1</v>
          </cell>
          <cell r="J93">
            <v>122</v>
          </cell>
          <cell r="K93">
            <v>114</v>
          </cell>
        </row>
        <row r="94">
          <cell r="E94" t="str">
            <v>Фрикадельки мясные с томатным соусом</v>
          </cell>
          <cell r="F94">
            <v>100</v>
          </cell>
          <cell r="G94">
            <v>10</v>
          </cell>
          <cell r="H94">
            <v>13</v>
          </cell>
          <cell r="J94">
            <v>199</v>
          </cell>
          <cell r="K94">
            <v>6</v>
          </cell>
        </row>
        <row r="98">
          <cell r="E98" t="str">
            <v>Суп картофельный с крупой</v>
          </cell>
          <cell r="F98">
            <v>200</v>
          </cell>
          <cell r="G98">
            <v>2</v>
          </cell>
          <cell r="H98">
            <v>2</v>
          </cell>
          <cell r="I98">
            <v>15</v>
          </cell>
          <cell r="J98">
            <v>110</v>
          </cell>
          <cell r="K98">
            <v>138</v>
          </cell>
        </row>
        <row r="99">
          <cell r="E99" t="str">
            <v>Котлеты куриные с томатным соусом</v>
          </cell>
          <cell r="F99">
            <v>100</v>
          </cell>
          <cell r="G99">
            <v>11</v>
          </cell>
          <cell r="H99">
            <v>14</v>
          </cell>
          <cell r="I99">
            <v>9</v>
          </cell>
          <cell r="J99">
            <v>203</v>
          </cell>
          <cell r="K99">
            <v>4</v>
          </cell>
        </row>
        <row r="100">
          <cell r="E100" t="str">
            <v>Пюре картофельное</v>
          </cell>
          <cell r="F100">
            <v>180</v>
          </cell>
          <cell r="G100">
            <v>9</v>
          </cell>
          <cell r="H100">
            <v>2</v>
          </cell>
          <cell r="I100">
            <v>38</v>
          </cell>
          <cell r="J100">
            <v>209</v>
          </cell>
          <cell r="K100">
            <v>168</v>
          </cell>
        </row>
        <row r="102">
          <cell r="E102" t="str">
            <v>Хлеб пшеничный, обогащенный (для детского питания)</v>
          </cell>
          <cell r="F102">
            <v>50</v>
          </cell>
          <cell r="G102">
            <v>4</v>
          </cell>
          <cell r="H102">
            <v>1</v>
          </cell>
          <cell r="I102">
            <v>29</v>
          </cell>
          <cell r="J102">
            <v>146</v>
          </cell>
          <cell r="K102">
            <v>114</v>
          </cell>
        </row>
        <row r="106">
          <cell r="G106">
            <v>26</v>
          </cell>
          <cell r="H106">
            <v>19</v>
          </cell>
          <cell r="I106">
            <v>101</v>
          </cell>
          <cell r="J106">
            <v>708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6" sqref="J6"/>
    </sheetView>
  </sheetViews>
  <sheetFormatPr defaultRowHeight="15" x14ac:dyDescent="0.25"/>
  <cols>
    <col min="1" max="1" width="24.28515625" customWidth="1"/>
    <col min="2" max="2" width="20.85546875" customWidth="1"/>
    <col min="3" max="3" width="21.140625" customWidth="1"/>
    <col min="4" max="4" width="52.7109375" customWidth="1"/>
    <col min="5" max="5" width="15.5703125" customWidth="1"/>
    <col min="10" max="10" width="10.140625" bestFit="1" customWidth="1"/>
  </cols>
  <sheetData>
    <row r="1" spans="1:10" x14ac:dyDescent="0.25">
      <c r="A1" t="s">
        <v>0</v>
      </c>
      <c r="B1" s="70" t="s">
        <v>1</v>
      </c>
      <c r="C1" s="71"/>
      <c r="D1" s="72"/>
      <c r="E1" t="s">
        <v>2</v>
      </c>
      <c r="F1" s="1"/>
      <c r="I1" t="s">
        <v>3</v>
      </c>
      <c r="J1" s="2">
        <v>45936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8.75" x14ac:dyDescent="0.25">
      <c r="A4" s="6" t="s">
        <v>14</v>
      </c>
      <c r="B4" s="7" t="s">
        <v>25</v>
      </c>
      <c r="C4" s="8">
        <f>[1]Лист1!K91</f>
        <v>332</v>
      </c>
      <c r="D4" s="9" t="str">
        <f>[1]Лист1!E91</f>
        <v>Рис припущенный</v>
      </c>
      <c r="E4" s="10">
        <f>[1]Лист1!F91</f>
        <v>180</v>
      </c>
      <c r="F4" s="11"/>
      <c r="G4" s="8">
        <f>[1]Лист1!J91</f>
        <v>219</v>
      </c>
      <c r="H4" s="8">
        <f>[1]Лист1!G91</f>
        <v>4</v>
      </c>
      <c r="I4" s="8">
        <f>[1]Лист1!H91</f>
        <v>6</v>
      </c>
      <c r="J4" s="8">
        <v>37</v>
      </c>
    </row>
    <row r="5" spans="1:10" ht="18.75" x14ac:dyDescent="0.25">
      <c r="A5" s="12"/>
      <c r="B5" s="7" t="s">
        <v>21</v>
      </c>
      <c r="C5" s="13">
        <f>[1]Лист1!K92</f>
        <v>283</v>
      </c>
      <c r="D5" s="14" t="str">
        <f>[1]Лист1!E92</f>
        <v>компот из свежих плодов</v>
      </c>
      <c r="E5" s="15">
        <f>[1]Лист1!F92</f>
        <v>200</v>
      </c>
      <c r="F5" s="16"/>
      <c r="G5" s="13">
        <f>[1]Лист1!J92</f>
        <v>40</v>
      </c>
      <c r="H5" s="13">
        <f>[1]Лист1!G92</f>
        <v>0</v>
      </c>
      <c r="I5" s="13">
        <f>[1]Лист1!H92</f>
        <v>0</v>
      </c>
      <c r="J5" s="13">
        <v>10</v>
      </c>
    </row>
    <row r="6" spans="1:10" ht="37.5" x14ac:dyDescent="0.25">
      <c r="A6" s="12"/>
      <c r="B6" s="7" t="s">
        <v>17</v>
      </c>
      <c r="C6" s="13">
        <f>[1]Лист1!K93</f>
        <v>114</v>
      </c>
      <c r="D6" s="14" t="str">
        <f>[1]Лист1!E93</f>
        <v>Хлеб пшеничный, обогащенный (для детского питания)</v>
      </c>
      <c r="E6" s="15">
        <f>[1]Лист1!F93</f>
        <v>70</v>
      </c>
      <c r="F6" s="17"/>
      <c r="G6" s="13">
        <f>[1]Лист1!J93</f>
        <v>122</v>
      </c>
      <c r="H6" s="13">
        <f>[1]Лист1!G93</f>
        <v>3</v>
      </c>
      <c r="I6" s="13">
        <f>[1]Лист1!H93</f>
        <v>1</v>
      </c>
      <c r="J6" s="13">
        <v>24</v>
      </c>
    </row>
    <row r="7" spans="1:10" ht="18.75" x14ac:dyDescent="0.25">
      <c r="A7" s="12"/>
      <c r="B7" s="7" t="s">
        <v>15</v>
      </c>
      <c r="C7" s="13">
        <f>[1]Лист1!K94</f>
        <v>6</v>
      </c>
      <c r="D7" s="14" t="str">
        <f>[1]Лист1!E94</f>
        <v>Фрикадельки мясные с томатным соусом</v>
      </c>
      <c r="E7" s="15">
        <f>[1]Лист1!F94</f>
        <v>100</v>
      </c>
      <c r="F7" s="18"/>
      <c r="G7" s="13">
        <f>[1]Лист1!J94</f>
        <v>199</v>
      </c>
      <c r="H7" s="13">
        <f>[1]Лист1!G94</f>
        <v>10</v>
      </c>
      <c r="I7" s="13">
        <f>[1]Лист1!H94</f>
        <v>13</v>
      </c>
      <c r="J7" s="13">
        <v>10</v>
      </c>
    </row>
    <row r="8" spans="1:10" ht="18.75" x14ac:dyDescent="0.25">
      <c r="A8" s="12"/>
      <c r="B8" s="7"/>
      <c r="C8" s="19"/>
      <c r="D8" s="20"/>
      <c r="E8" s="20"/>
      <c r="F8" s="21"/>
      <c r="G8" s="22"/>
      <c r="H8" s="23"/>
      <c r="I8" s="23"/>
      <c r="J8" s="23"/>
    </row>
    <row r="9" spans="1:10" ht="19.5" thickBot="1" x14ac:dyDescent="0.35">
      <c r="A9" s="12"/>
      <c r="B9" s="24"/>
      <c r="C9" s="25"/>
      <c r="D9" s="26"/>
      <c r="E9" s="27"/>
      <c r="F9" s="28"/>
      <c r="G9" s="27"/>
      <c r="H9" s="28"/>
      <c r="I9" s="27"/>
      <c r="J9" s="28"/>
    </row>
    <row r="10" spans="1:10" ht="19.5" thickBot="1" x14ac:dyDescent="0.35">
      <c r="A10" s="12"/>
      <c r="B10" s="29"/>
      <c r="C10" s="30"/>
      <c r="D10" s="31"/>
      <c r="E10" s="32">
        <v>550</v>
      </c>
      <c r="F10" s="33">
        <v>82.5</v>
      </c>
      <c r="G10" s="32">
        <f>SUM(G4:G9)</f>
        <v>580</v>
      </c>
      <c r="H10" s="33">
        <f>SUM(H4:H9)</f>
        <v>17</v>
      </c>
      <c r="I10" s="32">
        <f>SUM(I4:I9)</f>
        <v>20</v>
      </c>
      <c r="J10" s="34">
        <f>SUM(J4:J9)</f>
        <v>81</v>
      </c>
    </row>
    <row r="11" spans="1:10" x14ac:dyDescent="0.25">
      <c r="A11" s="6" t="s">
        <v>18</v>
      </c>
      <c r="B11" s="35"/>
      <c r="C11" s="36"/>
      <c r="D11" s="37"/>
      <c r="E11" s="38"/>
      <c r="F11" s="39"/>
      <c r="G11" s="38"/>
      <c r="H11" s="38"/>
      <c r="I11" s="38"/>
      <c r="J11" s="40"/>
    </row>
    <row r="12" spans="1:10" x14ac:dyDescent="0.25">
      <c r="A12" s="12"/>
      <c r="B12" s="41"/>
      <c r="C12" s="41"/>
      <c r="D12" s="42"/>
      <c r="E12" s="43"/>
      <c r="F12" s="44"/>
      <c r="G12" s="43"/>
      <c r="H12" s="43"/>
      <c r="I12" s="43"/>
      <c r="J12" s="45"/>
    </row>
    <row r="13" spans="1:10" ht="15.75" thickBot="1" x14ac:dyDescent="0.3">
      <c r="A13" s="46"/>
      <c r="B13" s="47"/>
      <c r="C13" s="47"/>
      <c r="D13" s="48"/>
      <c r="E13" s="49"/>
      <c r="F13" s="50"/>
      <c r="G13" s="49"/>
      <c r="H13" s="49"/>
      <c r="I13" s="49"/>
      <c r="J13" s="51"/>
    </row>
    <row r="14" spans="1:10" ht="20.25" x14ac:dyDescent="0.25">
      <c r="A14" s="12" t="s">
        <v>19</v>
      </c>
      <c r="B14" s="7" t="s">
        <v>20</v>
      </c>
      <c r="C14" s="52">
        <f>[1]Лист1!K98</f>
        <v>138</v>
      </c>
      <c r="D14" s="53" t="str">
        <f>[1]Лист1!E98</f>
        <v>Суп картофельный с крупой</v>
      </c>
      <c r="E14" s="54">
        <f>[1]Лист1!F98</f>
        <v>200</v>
      </c>
      <c r="F14" s="55">
        <v>93.5</v>
      </c>
      <c r="G14" s="61">
        <f>[1]Лист1!J98</f>
        <v>110</v>
      </c>
      <c r="H14" s="52">
        <f>[1]Лист1!G98</f>
        <v>2</v>
      </c>
      <c r="I14" s="52">
        <f>[1]Лист1!H98</f>
        <v>2</v>
      </c>
      <c r="J14" s="52">
        <f>[1]Лист1!I98</f>
        <v>15</v>
      </c>
    </row>
    <row r="15" spans="1:10" ht="20.25" x14ac:dyDescent="0.25">
      <c r="A15" s="12"/>
      <c r="B15" s="7" t="s">
        <v>15</v>
      </c>
      <c r="C15" s="8">
        <f>[1]Лист1!K99</f>
        <v>4</v>
      </c>
      <c r="D15" s="9" t="str">
        <f>[1]Лист1!E99</f>
        <v>Котлеты куриные с томатным соусом</v>
      </c>
      <c r="E15" s="10">
        <f>[1]Лист1!F99</f>
        <v>100</v>
      </c>
      <c r="F15" s="44"/>
      <c r="G15" s="62">
        <f>[1]Лист1!J99</f>
        <v>203</v>
      </c>
      <c r="H15" s="8">
        <f>[1]Лист1!G99</f>
        <v>11</v>
      </c>
      <c r="I15" s="8">
        <f>[1]Лист1!H99</f>
        <v>14</v>
      </c>
      <c r="J15" s="8">
        <f>[1]Лист1!I99</f>
        <v>9</v>
      </c>
    </row>
    <row r="16" spans="1:10" ht="20.25" x14ac:dyDescent="0.25">
      <c r="A16" s="12"/>
      <c r="B16" s="7" t="s">
        <v>16</v>
      </c>
      <c r="C16" s="52">
        <f>[1]Лист1!K100</f>
        <v>168</v>
      </c>
      <c r="D16" s="53" t="str">
        <f>[1]Лист1!E100</f>
        <v>Пюре картофельное</v>
      </c>
      <c r="E16" s="54">
        <f>[1]Лист1!F100</f>
        <v>180</v>
      </c>
      <c r="F16" s="44"/>
      <c r="G16" s="61">
        <f>[1]Лист1!J100</f>
        <v>209</v>
      </c>
      <c r="H16" s="52">
        <f>[1]Лист1!G100</f>
        <v>9</v>
      </c>
      <c r="I16" s="52">
        <f>[1]Лист1!H100</f>
        <v>2</v>
      </c>
      <c r="J16" s="52">
        <f>[1]Лист1!I100</f>
        <v>38</v>
      </c>
    </row>
    <row r="17" spans="1:10" ht="20.25" x14ac:dyDescent="0.25">
      <c r="A17" s="12"/>
      <c r="B17" s="7" t="s">
        <v>21</v>
      </c>
      <c r="C17" s="52">
        <f>[1]Лист1!K101</f>
        <v>0</v>
      </c>
      <c r="D17" s="53"/>
      <c r="F17" s="44"/>
      <c r="G17" s="61">
        <f>[1]Лист1!J101</f>
        <v>0</v>
      </c>
      <c r="H17" s="52">
        <f>[1]Лист1!G101</f>
        <v>0</v>
      </c>
      <c r="I17" s="52">
        <f>[1]Лист1!H101</f>
        <v>0</v>
      </c>
      <c r="J17" s="52">
        <f>[1]Лист1!I101</f>
        <v>0</v>
      </c>
    </row>
    <row r="18" spans="1:10" ht="37.5" x14ac:dyDescent="0.25">
      <c r="A18" s="12"/>
      <c r="B18" s="7" t="s">
        <v>22</v>
      </c>
      <c r="C18" s="52">
        <f>[1]Лист1!K102</f>
        <v>114</v>
      </c>
      <c r="D18" s="53" t="str">
        <f>[1]Лист1!E102</f>
        <v>Хлеб пшеничный, обогащенный (для детского питания)</v>
      </c>
      <c r="E18" s="54">
        <f>[1]Лист1!F102</f>
        <v>50</v>
      </c>
      <c r="F18" s="44"/>
      <c r="G18" s="61">
        <f>[1]Лист1!J102</f>
        <v>146</v>
      </c>
      <c r="H18" s="52">
        <f>[1]Лист1!G102</f>
        <v>4</v>
      </c>
      <c r="I18" s="52">
        <f>[1]Лист1!H102</f>
        <v>1</v>
      </c>
      <c r="J18" s="52">
        <f>[1]Лист1!I102</f>
        <v>29</v>
      </c>
    </row>
    <row r="19" spans="1:10" ht="21" x14ac:dyDescent="0.35">
      <c r="A19" s="12"/>
      <c r="B19" s="7" t="s">
        <v>23</v>
      </c>
      <c r="C19" s="41"/>
      <c r="D19" s="42"/>
      <c r="E19" s="43"/>
      <c r="F19" s="44"/>
      <c r="G19" s="63"/>
      <c r="H19" s="43"/>
      <c r="I19" s="43"/>
      <c r="J19" s="45"/>
    </row>
    <row r="20" spans="1:10" ht="21" x14ac:dyDescent="0.35">
      <c r="A20" s="12"/>
      <c r="B20" s="7"/>
      <c r="C20" s="41"/>
      <c r="D20" s="58" t="s">
        <v>24</v>
      </c>
      <c r="E20" s="54">
        <v>200</v>
      </c>
      <c r="F20" s="44"/>
      <c r="G20" s="63">
        <v>40</v>
      </c>
      <c r="H20" s="43">
        <f>[1]Лист1!G104</f>
        <v>0</v>
      </c>
      <c r="I20" s="43">
        <f>[1]Лист1!H104</f>
        <v>0</v>
      </c>
      <c r="J20" s="45">
        <v>10</v>
      </c>
    </row>
    <row r="21" spans="1:10" ht="15.75" x14ac:dyDescent="0.25">
      <c r="A21" s="12"/>
      <c r="B21" s="56"/>
      <c r="C21" s="56"/>
      <c r="D21" s="57"/>
      <c r="E21" s="64"/>
      <c r="F21" s="65"/>
      <c r="G21" s="59"/>
      <c r="H21" s="64"/>
      <c r="I21" s="64"/>
      <c r="J21" s="66"/>
    </row>
    <row r="22" spans="1:10" ht="16.5" thickBot="1" x14ac:dyDescent="0.3">
      <c r="A22" s="46"/>
      <c r="B22" s="47"/>
      <c r="C22" s="47"/>
      <c r="D22" s="48"/>
      <c r="E22" s="67">
        <v>730</v>
      </c>
      <c r="F22" s="68">
        <v>93.5</v>
      </c>
      <c r="G22" s="60">
        <f>[1]Лист1!J106</f>
        <v>708</v>
      </c>
      <c r="H22" s="67">
        <f>[1]Лист1!G106</f>
        <v>26</v>
      </c>
      <c r="I22" s="67">
        <f>[1]Лист1!H106</f>
        <v>19</v>
      </c>
      <c r="J22" s="69">
        <f>[1]Лист1!I106</f>
        <v>101</v>
      </c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</dc:creator>
  <cp:lastModifiedBy>admin</cp:lastModifiedBy>
  <dcterms:created xsi:type="dcterms:W3CDTF">2025-09-02T15:27:12Z</dcterms:created>
  <dcterms:modified xsi:type="dcterms:W3CDTF">2025-10-06T06:53:37Z</dcterms:modified>
</cp:coreProperties>
</file>