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16875" windowHeight="9735"/>
  </bookViews>
  <sheets>
    <sheet name="Лист1" sheetId="1" r:id="rId1"/>
  </sheets>
  <externalReferences>
    <externalReference r:id="rId2"/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4" i="1" l="1"/>
  <c r="D15" i="1"/>
  <c r="D16" i="1"/>
  <c r="D17" i="1"/>
  <c r="D18" i="1"/>
  <c r="D19" i="1"/>
  <c r="D20" i="1"/>
  <c r="E14" i="1" l="1"/>
  <c r="E15" i="1"/>
  <c r="E16" i="1"/>
  <c r="E18" i="1"/>
  <c r="E20" i="1"/>
  <c r="E22" i="1"/>
  <c r="J14" i="1"/>
  <c r="J15" i="1"/>
  <c r="J16" i="1"/>
  <c r="J18" i="1"/>
  <c r="J20" i="1"/>
  <c r="J22" i="1"/>
  <c r="I14" i="1"/>
  <c r="I15" i="1"/>
  <c r="I16" i="1"/>
  <c r="I18" i="1"/>
  <c r="I20" i="1"/>
  <c r="I22" i="1"/>
  <c r="H14" i="1"/>
  <c r="H15" i="1"/>
  <c r="H16" i="1"/>
  <c r="H18" i="1"/>
  <c r="H20" i="1"/>
  <c r="H22" i="1"/>
  <c r="G14" i="1"/>
  <c r="G15" i="1"/>
  <c r="G16" i="1"/>
  <c r="G18" i="1"/>
  <c r="G20" i="1"/>
  <c r="G22" i="1"/>
  <c r="C14" i="1"/>
  <c r="C15" i="1"/>
  <c r="C16" i="1"/>
  <c r="C18" i="1"/>
  <c r="C19" i="1"/>
  <c r="C20" i="1"/>
  <c r="B14" i="1"/>
  <c r="B15" i="1"/>
  <c r="B16" i="1"/>
  <c r="B17" i="1"/>
  <c r="B18" i="1"/>
  <c r="B19" i="1"/>
  <c r="J4" i="1"/>
  <c r="J5" i="1"/>
  <c r="J6" i="1"/>
  <c r="J7" i="1"/>
  <c r="J9" i="1"/>
  <c r="I4" i="1"/>
  <c r="I5" i="1"/>
  <c r="I6" i="1"/>
  <c r="I7" i="1"/>
  <c r="I9" i="1"/>
  <c r="H4" i="1"/>
  <c r="H5" i="1"/>
  <c r="H6" i="1"/>
  <c r="H7" i="1"/>
  <c r="H9" i="1"/>
  <c r="G4" i="1"/>
  <c r="G5" i="1"/>
  <c r="G6" i="1"/>
  <c r="G7" i="1"/>
  <c r="G9" i="1"/>
  <c r="C4" i="1"/>
  <c r="C5" i="1"/>
  <c r="C6" i="1"/>
  <c r="C7" i="1"/>
  <c r="E4" i="1"/>
  <c r="E5" i="1"/>
  <c r="E6" i="1"/>
  <c r="E7" i="1"/>
  <c r="E9" i="1"/>
  <c r="B4" i="1"/>
  <c r="B5" i="1"/>
  <c r="B6" i="1"/>
  <c r="B7" i="1"/>
  <c r="D4" i="1"/>
  <c r="D5" i="1"/>
  <c r="D6" i="1"/>
  <c r="D7" i="1"/>
</calcChain>
</file>

<file path=xl/sharedStrings.xml><?xml version="1.0" encoding="utf-8"?>
<sst xmlns="http://schemas.openxmlformats.org/spreadsheetml/2006/main" count="18" uniqueCount="18">
  <si>
    <t>Школа</t>
  </si>
  <si>
    <t>МОБУ Гимназия № 3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</si>
  <si>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</si>
  <si>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</si>
  <si>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</si>
  <si>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</si>
  <si>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</si>
  <si>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</si>
  <si>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</si>
  <si>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</si>
  <si>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</si>
  <si>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</si>
  <si>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</si>
  <si>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</si>
  <si>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</si>
  <si>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</si>
  <si>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</si>
  <si>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сладкое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</si>
</sst>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charset val="204"/>
      <scheme val="minor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8"/>
      <name val="Arial"/>
      <family val="2"/>
    </font>
    <font>
      <sz val="14"/>
      <color rgb="FF000000"/>
      <name val="Times New Roman"/>
      <family val="1"/>
      <charset val="204"/>
    </font>
    <font>
      <sz val="12"/>
      <name val="Times New Roman"/>
      <family val="1"/>
      <charset val="204"/>
    </font>
    <font>
      <sz val="10"/>
      <name val="Times New Roman"/>
      <family val="1"/>
      <charset val="204"/>
    </font>
    <font>
      <sz val="13.5"/>
      <name val="Times New Roman"/>
      <family val="1"/>
      <charset val="204"/>
    </font>
    <font>
      <sz val="11"/>
      <color rgb="FF0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6">
    <xf numFmtId="0" fontId="0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</cellStyleXfs>
  <cellXfs count="68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4" xfId="0" applyBorder="1"/>
    <xf numFmtId="0" fontId="1" fillId="0" borderId="3" xfId="0" applyFont="1" applyBorder="1" applyAlignment="1">
      <alignment horizontal="center" vertical="top"/>
    </xf>
    <xf numFmtId="0" fontId="1" fillId="0" borderId="4" xfId="0" applyFont="1" applyBorder="1" applyAlignment="1">
      <alignment vertical="top" wrapText="1"/>
    </xf>
    <xf numFmtId="0" fontId="1" fillId="0" borderId="3" xfId="0" applyFont="1" applyBorder="1" applyAlignment="1">
      <alignment horizontal="center" vertical="top" wrapText="1"/>
    </xf>
    <xf numFmtId="0" fontId="2" fillId="0" borderId="0" xfId="0" applyFont="1" applyAlignment="1">
      <alignment horizontal="center" vertical="top"/>
    </xf>
    <xf numFmtId="0" fontId="0" fillId="0" borderId="9" xfId="0" applyBorder="1"/>
    <xf numFmtId="0" fontId="1" fillId="0" borderId="4" xfId="1" applyNumberFormat="1" applyFont="1" applyBorder="1" applyAlignment="1">
      <alignment horizontal="center" vertical="top"/>
    </xf>
    <xf numFmtId="0" fontId="1" fillId="0" borderId="4" xfId="1" applyNumberFormat="1" applyFont="1" applyBorder="1" applyAlignment="1">
      <alignment vertical="top" wrapText="1"/>
    </xf>
    <xf numFmtId="0" fontId="1" fillId="0" borderId="4" xfId="1" applyNumberFormat="1" applyFont="1" applyBorder="1" applyAlignment="1">
      <alignment horizontal="center" vertical="top" wrapText="1"/>
    </xf>
    <xf numFmtId="0" fontId="2" fillId="0" borderId="4" xfId="0" applyFont="1" applyBorder="1" applyAlignment="1" applyProtection="1">
      <alignment horizontal="center" vertical="top"/>
      <protection locked="0"/>
    </xf>
    <xf numFmtId="0" fontId="2" fillId="3" borderId="4" xfId="0" applyFont="1" applyFill="1" applyBorder="1" applyAlignment="1">
      <alignment horizontal="center" vertical="top" wrapText="1"/>
    </xf>
    <xf numFmtId="0" fontId="4" fillId="4" borderId="0" xfId="0" applyFont="1" applyFill="1" applyAlignment="1">
      <alignment horizontal="center" vertical="top" wrapText="1"/>
    </xf>
    <xf numFmtId="0" fontId="5" fillId="0" borderId="4" xfId="2" applyNumberFormat="1" applyFont="1" applyBorder="1" applyAlignment="1">
      <alignment horizontal="center" vertical="top" wrapText="1"/>
    </xf>
    <xf numFmtId="0" fontId="6" fillId="0" borderId="4" xfId="3" applyNumberFormat="1" applyFont="1" applyBorder="1" applyAlignment="1">
      <alignment horizontal="center" vertical="center" wrapText="1"/>
    </xf>
    <xf numFmtId="0" fontId="4" fillId="0" borderId="3" xfId="0" applyFont="1" applyBorder="1" applyAlignment="1" applyProtection="1">
      <alignment horizontal="center" vertical="top"/>
      <protection locked="0"/>
    </xf>
    <xf numFmtId="0" fontId="7" fillId="0" borderId="4" xfId="4" applyNumberFormat="1" applyFont="1" applyBorder="1" applyAlignment="1">
      <alignment horizontal="center" vertical="top"/>
    </xf>
    <xf numFmtId="0" fontId="6" fillId="0" borderId="4" xfId="3" applyNumberFormat="1" applyFont="1" applyBorder="1" applyAlignment="1">
      <alignment horizontal="center" vertical="center"/>
    </xf>
    <xf numFmtId="0" fontId="8" fillId="5" borderId="10" xfId="0" applyFont="1" applyFill="1" applyBorder="1" applyProtection="1">
      <protection locked="0"/>
    </xf>
    <xf numFmtId="0" fontId="4" fillId="4" borderId="11" xfId="0" applyFont="1" applyFill="1" applyBorder="1" applyAlignment="1" applyProtection="1">
      <alignment horizontal="center" vertical="top"/>
      <protection locked="0"/>
    </xf>
    <xf numFmtId="0" fontId="4" fillId="4" borderId="11" xfId="0" applyFont="1" applyFill="1" applyBorder="1" applyAlignment="1" applyProtection="1">
      <alignment horizontal="center" vertical="center" wrapText="1"/>
      <protection locked="0"/>
    </xf>
    <xf numFmtId="0" fontId="4" fillId="4" borderId="11" xfId="0" applyFont="1" applyFill="1" applyBorder="1" applyAlignment="1" applyProtection="1">
      <alignment horizontal="center" vertical="top" wrapText="1"/>
      <protection locked="0"/>
    </xf>
    <xf numFmtId="0" fontId="4" fillId="0" borderId="11" xfId="0" applyFont="1" applyBorder="1" applyAlignment="1" applyProtection="1">
      <alignment horizontal="center"/>
      <protection locked="0"/>
    </xf>
    <xf numFmtId="0" fontId="0" fillId="0" borderId="12" xfId="0" applyBorder="1"/>
    <xf numFmtId="0" fontId="2" fillId="3" borderId="13" xfId="0" applyFont="1" applyFill="1" applyBorder="1" applyAlignment="1" applyProtection="1">
      <alignment horizontal="center" vertical="top"/>
      <protection locked="0"/>
    </xf>
    <xf numFmtId="0" fontId="2" fillId="3" borderId="13" xfId="0" applyFont="1" applyFill="1" applyBorder="1" applyAlignment="1" applyProtection="1">
      <alignment horizontal="center" vertical="center" wrapText="1"/>
      <protection locked="0"/>
    </xf>
    <xf numFmtId="0" fontId="2" fillId="3" borderId="13" xfId="0" applyFont="1" applyFill="1" applyBorder="1" applyAlignment="1" applyProtection="1">
      <alignment horizontal="center" vertical="top" wrapText="1"/>
      <protection locked="0"/>
    </xf>
    <xf numFmtId="0" fontId="2" fillId="0" borderId="13" xfId="0" applyFont="1" applyBorder="1" applyAlignment="1" applyProtection="1">
      <alignment horizontal="center"/>
      <protection locked="0"/>
    </xf>
    <xf numFmtId="0" fontId="2" fillId="0" borderId="14" xfId="0" applyFont="1" applyBorder="1" applyAlignment="1" applyProtection="1">
      <alignment horizontal="center"/>
      <protection locked="0"/>
    </xf>
    <xf numFmtId="0" fontId="0" fillId="6" borderId="15" xfId="0" applyFill="1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1" fillId="0" borderId="4" xfId="5" applyNumberFormat="1" applyFont="1" applyBorder="1" applyAlignment="1">
      <alignment horizontal="center" vertical="top"/>
    </xf>
    <xf numFmtId="0" fontId="1" fillId="0" borderId="4" xfId="5" applyNumberFormat="1" applyFont="1" applyBorder="1" applyAlignment="1">
      <alignment vertical="top" wrapText="1"/>
    </xf>
    <xf numFmtId="0" fontId="1" fillId="0" borderId="4" xfId="5" applyNumberFormat="1" applyFont="1" applyBorder="1" applyAlignment="1">
      <alignment horizontal="center" vertical="top" wrapText="1"/>
    </xf>
    <xf numFmtId="2" fontId="0" fillId="2" borderId="13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alignment horizontal="left"/>
      <protection locked="0"/>
    </xf>
    <xf numFmtId="0" fontId="0" fillId="2" borderId="3" xfId="0" applyFill="1" applyBorder="1" applyAlignment="1" applyProtection="1">
      <alignment horizontal="left"/>
      <protection locked="0"/>
    </xf>
  </cellXfs>
  <cellStyles count="6">
    <cellStyle name="Обычный" xfId="0" builtinId="0"/>
    <cellStyle name="Обычный_1-4 город" xfId="3"/>
    <cellStyle name="Обычный_Лист2" xfId="1"/>
    <cellStyle name="Обычный_Лист3" xfId="5"/>
    <cellStyle name="Обычный_Лист4" xfId="2"/>
    <cellStyle name="Обычный_Лист6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ownloads/tm2025-sm%20(11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ownloads/tm2025-sm%20(1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125">
          <cell r="D125" t="str">
            <v>гор.блюдо</v>
          </cell>
          <cell r="E125" t="str">
            <v>Макаронные изделия отварные</v>
          </cell>
          <cell r="F125">
            <v>155</v>
          </cell>
          <cell r="G125">
            <v>6</v>
          </cell>
          <cell r="H125">
            <v>6</v>
          </cell>
          <cell r="I125">
            <v>37</v>
          </cell>
          <cell r="J125">
            <v>218</v>
          </cell>
          <cell r="K125">
            <v>322</v>
          </cell>
        </row>
        <row r="126">
          <cell r="D126" t="str">
            <v>гор.напиток</v>
          </cell>
          <cell r="E126" t="str">
            <v>Кисель витаминизированный</v>
          </cell>
          <cell r="F126">
            <v>200</v>
          </cell>
          <cell r="G126">
            <v>0</v>
          </cell>
          <cell r="H126">
            <v>0</v>
          </cell>
          <cell r="I126">
            <v>20</v>
          </cell>
          <cell r="J126">
            <v>76</v>
          </cell>
          <cell r="K126">
            <v>648</v>
          </cell>
        </row>
        <row r="127">
          <cell r="D127" t="str">
            <v>хлеб</v>
          </cell>
          <cell r="E127" t="str">
            <v>Хлеб пшеничный, обогащенный (для детского питания)</v>
          </cell>
          <cell r="F127">
            <v>50</v>
          </cell>
          <cell r="G127">
            <v>4</v>
          </cell>
          <cell r="H127">
            <v>1</v>
          </cell>
          <cell r="I127">
            <v>29</v>
          </cell>
          <cell r="J127">
            <v>146</v>
          </cell>
          <cell r="K127">
            <v>114</v>
          </cell>
        </row>
        <row r="128">
          <cell r="D128" t="str">
            <v>2 блюдо</v>
          </cell>
          <cell r="E128" t="str">
            <v>Котлеты рыбные с томатным соусом</v>
          </cell>
          <cell r="F128">
            <v>100</v>
          </cell>
          <cell r="G128">
            <v>8</v>
          </cell>
          <cell r="H128">
            <v>13</v>
          </cell>
          <cell r="I128">
            <v>10</v>
          </cell>
          <cell r="J128">
            <v>121</v>
          </cell>
          <cell r="K128">
            <v>5</v>
          </cell>
        </row>
        <row r="130">
          <cell r="F130">
            <v>505</v>
          </cell>
          <cell r="G130">
            <v>18</v>
          </cell>
          <cell r="H130">
            <v>20</v>
          </cell>
          <cell r="I130">
            <v>96</v>
          </cell>
          <cell r="J130">
            <v>561</v>
          </cell>
        </row>
        <row r="132">
          <cell r="D132" t="str">
            <v>1 блюдо</v>
          </cell>
          <cell r="F132">
            <v>200</v>
          </cell>
          <cell r="G132">
            <v>4</v>
          </cell>
          <cell r="H132">
            <v>4</v>
          </cell>
          <cell r="I132">
            <v>13</v>
          </cell>
          <cell r="J132">
            <v>108</v>
          </cell>
          <cell r="K132">
            <v>63</v>
          </cell>
        </row>
        <row r="133">
          <cell r="D133" t="str">
            <v>2 блюдо</v>
          </cell>
          <cell r="F133">
            <v>100</v>
          </cell>
          <cell r="G133">
            <v>8</v>
          </cell>
          <cell r="H133">
            <v>6</v>
          </cell>
          <cell r="I133">
            <v>10</v>
          </cell>
          <cell r="J133">
            <v>126</v>
          </cell>
          <cell r="K133">
            <v>388</v>
          </cell>
        </row>
        <row r="134">
          <cell r="D134" t="str">
            <v>гарнир</v>
          </cell>
          <cell r="F134">
            <v>150</v>
          </cell>
          <cell r="G134">
            <v>3</v>
          </cell>
          <cell r="H134">
            <v>5</v>
          </cell>
          <cell r="I134">
            <v>20</v>
          </cell>
          <cell r="J134">
            <v>199</v>
          </cell>
          <cell r="K134">
            <v>520</v>
          </cell>
        </row>
        <row r="135">
          <cell r="D135" t="str">
            <v>сладкое</v>
          </cell>
        </row>
        <row r="136">
          <cell r="D136" t="str">
            <v>хлеб бел.</v>
          </cell>
          <cell r="F136">
            <v>60</v>
          </cell>
          <cell r="G136">
            <v>4</v>
          </cell>
          <cell r="H136">
            <v>1</v>
          </cell>
          <cell r="I136">
            <v>29</v>
          </cell>
          <cell r="J136">
            <v>146</v>
          </cell>
          <cell r="K136">
            <v>114</v>
          </cell>
        </row>
        <row r="137">
          <cell r="D137" t="str">
            <v>хлеб черн.</v>
          </cell>
        </row>
        <row r="138">
          <cell r="F138">
            <v>200</v>
          </cell>
          <cell r="G138">
            <v>0</v>
          </cell>
          <cell r="H138">
            <v>0</v>
          </cell>
          <cell r="I138">
            <v>10</v>
          </cell>
          <cell r="J138">
            <v>40</v>
          </cell>
          <cell r="K138">
            <v>283</v>
          </cell>
        </row>
        <row r="140">
          <cell r="F140">
            <v>710</v>
          </cell>
          <cell r="G140">
            <v>19</v>
          </cell>
          <cell r="H140">
            <v>16</v>
          </cell>
          <cell r="I140">
            <v>82</v>
          </cell>
          <cell r="J140">
            <v>619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132">
          <cell r="E132" t="str">
            <v>Суп картофельный с бобовыми</v>
          </cell>
        </row>
        <row r="133">
          <cell r="E133" t="str">
            <v>Тефтели из говядины с рисом и соусом</v>
          </cell>
        </row>
        <row r="134">
          <cell r="E134" t="str">
            <v>Картофельное пюре</v>
          </cell>
        </row>
        <row r="136">
          <cell r="E136" t="str">
            <v>Хлеб пшеничный, обогащенный (для детского питания)</v>
          </cell>
        </row>
        <row r="138">
          <cell r="E138" t="str">
            <v>Чай с сахаром</v>
          </cell>
        </row>
      </sheetData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E9" sqref="E9"/>
    </sheetView>
  </sheetViews>
  <sheetFormatPr defaultRowHeight="15" x14ac:dyDescent="0.25"/>
  <cols>
    <col min="1" max="1" width="24.28515625" customWidth="1"/>
    <col min="2" max="2" width="20.85546875" customWidth="1"/>
    <col min="3" max="3" width="21.140625" customWidth="1"/>
    <col min="4" max="4" width="52.7109375" customWidth="1"/>
    <col min="5" max="5" width="15.5703125" customWidth="1"/>
    <col min="10" max="10" width="10.140625" bestFit="1" customWidth="1"/>
  </cols>
  <sheetData>
    <row r="1" spans="1:10" x14ac:dyDescent="0.25">
      <c r="A1" t="s">
        <v>0</v>
      </c>
      <c r="B1" s="65" t="s">
        <v>1</v>
      </c>
      <c r="C1" s="66"/>
      <c r="D1" s="67"/>
      <c r="E1" t="s">
        <v>2</v>
      </c>
      <c r="F1" s="1"/>
      <c r="I1" t="s">
        <v>3</v>
      </c>
      <c r="J1" s="2">
        <v>45938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18.75" x14ac:dyDescent="0.25">
      <c r="A4" s="6" t="s">
        <v>14</v>
      </c>
      <c r="B4" s="7" t="str">
        <f>[1]Лист1!D125</f>
        <v>гор.блюдо</v>
      </c>
      <c r="C4" s="8">
        <f>[1]Лист1!K125</f>
        <v>322</v>
      </c>
      <c r="D4" s="9" t="str">
        <f>[1]Лист1!E125</f>
        <v>Макаронные изделия отварные</v>
      </c>
      <c r="E4" s="10">
        <f>[1]Лист1!F125</f>
        <v>155</v>
      </c>
      <c r="F4" s="11">
        <v>82.5</v>
      </c>
      <c r="G4" s="8">
        <f>[1]Лист1!J125</f>
        <v>218</v>
      </c>
      <c r="H4" s="8">
        <f>[1]Лист1!G125</f>
        <v>6</v>
      </c>
      <c r="I4" s="8">
        <f>[1]Лист1!H125</f>
        <v>6</v>
      </c>
      <c r="J4" s="8">
        <f>[1]Лист1!I125</f>
        <v>37</v>
      </c>
    </row>
    <row r="5" spans="1:10" ht="18.75" x14ac:dyDescent="0.25">
      <c r="A5" s="12"/>
      <c r="B5" s="7" t="str">
        <f>[1]Лист1!D126</f>
        <v>гор.напиток</v>
      </c>
      <c r="C5" s="13">
        <f>[1]Лист1!K126</f>
        <v>648</v>
      </c>
      <c r="D5" s="14" t="str">
        <f>[1]Лист1!E126</f>
        <v>Кисель витаминизированный</v>
      </c>
      <c r="E5" s="15">
        <f>[1]Лист1!F126</f>
        <v>200</v>
      </c>
      <c r="F5" s="16"/>
      <c r="G5" s="13">
        <f>[1]Лист1!J126</f>
        <v>76</v>
      </c>
      <c r="H5" s="13">
        <f>[1]Лист1!G126</f>
        <v>0</v>
      </c>
      <c r="I5" s="13">
        <f>[1]Лист1!H126</f>
        <v>0</v>
      </c>
      <c r="J5" s="13">
        <f>[1]Лист1!I126</f>
        <v>20</v>
      </c>
    </row>
    <row r="6" spans="1:10" ht="37.5" x14ac:dyDescent="0.25">
      <c r="A6" s="12"/>
      <c r="B6" s="7" t="str">
        <f>[1]Лист1!D127</f>
        <v>хлеб</v>
      </c>
      <c r="C6" s="13">
        <f>[1]Лист1!K127</f>
        <v>114</v>
      </c>
      <c r="D6" s="14" t="str">
        <f>[1]Лист1!E127</f>
        <v>Хлеб пшеничный, обогащенный (для детского питания)</v>
      </c>
      <c r="E6" s="15">
        <f>[1]Лист1!F127</f>
        <v>50</v>
      </c>
      <c r="F6" s="17"/>
      <c r="G6" s="13">
        <f>[1]Лист1!J127</f>
        <v>146</v>
      </c>
      <c r="H6" s="13">
        <f>[1]Лист1!G127</f>
        <v>4</v>
      </c>
      <c r="I6" s="13">
        <f>[1]Лист1!H127</f>
        <v>1</v>
      </c>
      <c r="J6" s="13">
        <f>[1]Лист1!I127</f>
        <v>29</v>
      </c>
    </row>
    <row r="7" spans="1:10" ht="18.75" x14ac:dyDescent="0.25">
      <c r="A7" s="12"/>
      <c r="B7" s="7" t="str">
        <f>[1]Лист1!D128</f>
        <v>2 блюдо</v>
      </c>
      <c r="C7" s="13">
        <f>[1]Лист1!K128</f>
        <v>5</v>
      </c>
      <c r="D7" s="14" t="str">
        <f>[1]Лист1!E128</f>
        <v>Котлеты рыбные с томатным соусом</v>
      </c>
      <c r="E7" s="15">
        <f>[1]Лист1!F128</f>
        <v>100</v>
      </c>
      <c r="F7" s="18"/>
      <c r="G7" s="13">
        <f>[1]Лист1!J128</f>
        <v>121</v>
      </c>
      <c r="H7" s="13">
        <f>[1]Лист1!G128</f>
        <v>8</v>
      </c>
      <c r="I7" s="13">
        <f>[1]Лист1!H128</f>
        <v>13</v>
      </c>
      <c r="J7" s="13">
        <f>[1]Лист1!I128</f>
        <v>10</v>
      </c>
    </row>
    <row r="8" spans="1:10" ht="18.75" x14ac:dyDescent="0.25">
      <c r="A8" s="12"/>
      <c r="B8" s="7"/>
      <c r="C8" s="19"/>
      <c r="D8" s="20"/>
      <c r="E8" s="20"/>
      <c r="F8" s="21"/>
      <c r="G8" s="22"/>
      <c r="H8" s="23"/>
      <c r="I8" s="23"/>
      <c r="J8" s="23"/>
    </row>
    <row r="9" spans="1:10" ht="19.5" thickBot="1" x14ac:dyDescent="0.35">
      <c r="A9" s="12"/>
      <c r="B9" s="24"/>
      <c r="C9" s="25"/>
      <c r="D9" s="26"/>
      <c r="E9" s="27">
        <f>[1]Лист1!F130</f>
        <v>505</v>
      </c>
      <c r="F9" s="28"/>
      <c r="G9" s="27">
        <f>[1]Лист1!J130</f>
        <v>561</v>
      </c>
      <c r="H9" s="28">
        <f>[1]Лист1!G130</f>
        <v>18</v>
      </c>
      <c r="I9" s="27">
        <f>[1]Лист1!H130</f>
        <v>20</v>
      </c>
      <c r="J9" s="28">
        <f>[1]Лист1!I130</f>
        <v>96</v>
      </c>
    </row>
    <row r="10" spans="1:10" ht="19.5" thickBot="1" x14ac:dyDescent="0.35">
      <c r="A10" s="12"/>
      <c r="B10" s="29"/>
      <c r="C10" s="30"/>
      <c r="D10" s="31"/>
      <c r="E10" s="32"/>
      <c r="F10" s="33"/>
      <c r="G10" s="32"/>
      <c r="H10" s="33"/>
      <c r="I10" s="32"/>
      <c r="J10" s="34"/>
    </row>
    <row r="11" spans="1:10" x14ac:dyDescent="0.25">
      <c r="A11" s="6" t="s">
        <v>15</v>
      </c>
      <c r="B11" s="35"/>
      <c r="C11" s="36"/>
      <c r="D11" s="37"/>
      <c r="E11" s="38"/>
      <c r="F11" s="39"/>
      <c r="G11" s="38"/>
      <c r="H11" s="38"/>
      <c r="I11" s="38"/>
      <c r="J11" s="40"/>
    </row>
    <row r="12" spans="1:10" x14ac:dyDescent="0.25">
      <c r="A12" s="12"/>
      <c r="B12" s="41"/>
      <c r="C12" s="41"/>
      <c r="D12" s="42"/>
      <c r="E12" s="43"/>
      <c r="F12" s="44"/>
      <c r="G12" s="43"/>
      <c r="H12" s="43"/>
      <c r="I12" s="43"/>
      <c r="J12" s="45"/>
    </row>
    <row r="13" spans="1:10" ht="15.75" thickBot="1" x14ac:dyDescent="0.3">
      <c r="A13" s="46"/>
      <c r="B13" s="47"/>
      <c r="C13" s="47"/>
      <c r="D13" s="48"/>
      <c r="E13" s="49"/>
      <c r="F13" s="50"/>
      <c r="G13" s="49"/>
      <c r="H13" s="49"/>
      <c r="I13" s="49"/>
      <c r="J13" s="51"/>
    </row>
    <row r="14" spans="1:10" ht="18.75" x14ac:dyDescent="0.25">
      <c r="A14" s="12" t="s">
        <v>16</v>
      </c>
      <c r="B14" s="7" t="str">
        <f>[1]Лист1!D132</f>
        <v>1 блюдо</v>
      </c>
      <c r="C14" s="52">
        <f>[1]Лист1!K132</f>
        <v>63</v>
      </c>
      <c r="D14" s="53" t="str">
        <f>[2]Лист1!E132</f>
        <v>Суп картофельный с бобовыми</v>
      </c>
      <c r="E14" s="54">
        <f>[1]Лист1!F132</f>
        <v>200</v>
      </c>
      <c r="F14" s="55">
        <v>93.5</v>
      </c>
      <c r="G14" s="52">
        <f>[1]Лист1!J132</f>
        <v>108</v>
      </c>
      <c r="H14" s="52">
        <f>[1]Лист1!G132</f>
        <v>4</v>
      </c>
      <c r="I14" s="52">
        <f>[1]Лист1!H132</f>
        <v>4</v>
      </c>
      <c r="J14" s="52">
        <f>[1]Лист1!I132</f>
        <v>13</v>
      </c>
    </row>
    <row r="15" spans="1:10" ht="18.75" x14ac:dyDescent="0.25">
      <c r="A15" s="12"/>
      <c r="B15" s="7" t="str">
        <f>[1]Лист1!D133</f>
        <v>2 блюдо</v>
      </c>
      <c r="C15" s="8">
        <f>[1]Лист1!K133</f>
        <v>388</v>
      </c>
      <c r="D15" s="9" t="str">
        <f>[2]Лист1!E133</f>
        <v>Тефтели из говядины с рисом и соусом</v>
      </c>
      <c r="E15" s="10">
        <f>[1]Лист1!F133</f>
        <v>100</v>
      </c>
      <c r="F15" s="44"/>
      <c r="G15" s="8">
        <f>[1]Лист1!J133</f>
        <v>126</v>
      </c>
      <c r="H15" s="8">
        <f>[1]Лист1!G133</f>
        <v>8</v>
      </c>
      <c r="I15" s="8">
        <f>[1]Лист1!H133</f>
        <v>6</v>
      </c>
      <c r="J15" s="8">
        <f>[1]Лист1!I133</f>
        <v>10</v>
      </c>
    </row>
    <row r="16" spans="1:10" ht="18.75" x14ac:dyDescent="0.25">
      <c r="A16" s="12"/>
      <c r="B16" s="7" t="str">
        <f>[1]Лист1!D134</f>
        <v>гарнир</v>
      </c>
      <c r="C16" s="52">
        <f>[1]Лист1!K134</f>
        <v>520</v>
      </c>
      <c r="D16" s="53" t="str">
        <f>[2]Лист1!E134</f>
        <v>Картофельное пюре</v>
      </c>
      <c r="E16" s="54">
        <f>[1]Лист1!F134</f>
        <v>150</v>
      </c>
      <c r="F16" s="44"/>
      <c r="G16" s="52">
        <f>[1]Лист1!J134</f>
        <v>199</v>
      </c>
      <c r="H16" s="52">
        <f>[1]Лист1!G134</f>
        <v>3</v>
      </c>
      <c r="I16" s="52">
        <f>[1]Лист1!H134</f>
        <v>5</v>
      </c>
      <c r="J16" s="52">
        <f>[1]Лист1!I134</f>
        <v>20</v>
      </c>
    </row>
    <row r="17" spans="1:10" ht="18.75" x14ac:dyDescent="0.25">
      <c r="A17" s="12"/>
      <c r="B17" s="7" t="str">
        <f>[1]Лист1!D135</f>
        <v>сладкое</v>
      </c>
      <c r="C17" s="52"/>
      <c r="D17" s="53">
        <f>[2]Лист1!E135</f>
        <v>0</v>
      </c>
      <c r="E17" s="54"/>
      <c r="F17" s="44"/>
      <c r="G17" s="52"/>
      <c r="H17" s="52"/>
      <c r="I17" s="52"/>
      <c r="J17" s="52"/>
    </row>
    <row r="18" spans="1:10" ht="37.5" x14ac:dyDescent="0.25">
      <c r="A18" s="12"/>
      <c r="B18" s="7" t="str">
        <f>[1]Лист1!D136</f>
        <v>хлеб бел.</v>
      </c>
      <c r="C18" s="52">
        <f>[1]Лист1!K136</f>
        <v>114</v>
      </c>
      <c r="D18" s="53" t="str">
        <f>[2]Лист1!E136</f>
        <v>Хлеб пшеничный, обогащенный (для детского питания)</v>
      </c>
      <c r="E18" s="54">
        <f>[1]Лист1!F136</f>
        <v>60</v>
      </c>
      <c r="F18" s="44"/>
      <c r="G18" s="52">
        <f>[1]Лист1!J136</f>
        <v>146</v>
      </c>
      <c r="H18" s="52">
        <f>[1]Лист1!G136</f>
        <v>4</v>
      </c>
      <c r="I18" s="52">
        <f>[1]Лист1!H136</f>
        <v>1</v>
      </c>
      <c r="J18" s="52">
        <f>[1]Лист1!I136</f>
        <v>29</v>
      </c>
    </row>
    <row r="19" spans="1:10" x14ac:dyDescent="0.25">
      <c r="A19" s="12"/>
      <c r="B19" s="7" t="str">
        <f>[1]Лист1!D137</f>
        <v>хлеб черн.</v>
      </c>
      <c r="C19" s="61">
        <f>[1]Лист1!K137</f>
        <v>0</v>
      </c>
      <c r="D19" s="42">
        <f>[2]Лист1!E137</f>
        <v>0</v>
      </c>
      <c r="E19" s="62"/>
      <c r="F19" s="44"/>
      <c r="G19" s="43"/>
      <c r="H19" s="43"/>
      <c r="I19" s="43"/>
      <c r="J19" s="45"/>
    </row>
    <row r="20" spans="1:10" x14ac:dyDescent="0.25">
      <c r="A20" s="12"/>
      <c r="B20" s="7" t="s">
        <v>17</v>
      </c>
      <c r="C20" s="61">
        <f>[1]Лист1!K138</f>
        <v>283</v>
      </c>
      <c r="D20" s="42" t="str">
        <f>[2]Лист1!E138</f>
        <v>Чай с сахаром</v>
      </c>
      <c r="E20" s="62">
        <f>[1]Лист1!F138</f>
        <v>200</v>
      </c>
      <c r="F20" s="44"/>
      <c r="G20" s="43">
        <f>[1]Лист1!J138</f>
        <v>40</v>
      </c>
      <c r="H20" s="43">
        <f>[1]Лист1!G138</f>
        <v>0</v>
      </c>
      <c r="I20" s="43">
        <f>[1]Лист1!H138</f>
        <v>0</v>
      </c>
      <c r="J20" s="45">
        <f>[1]Лист1!I138</f>
        <v>10</v>
      </c>
    </row>
    <row r="21" spans="1:10" x14ac:dyDescent="0.25">
      <c r="A21" s="12"/>
      <c r="B21" s="56"/>
      <c r="C21" s="56"/>
      <c r="D21" s="57"/>
      <c r="E21" s="63"/>
      <c r="F21" s="59"/>
      <c r="G21" s="58"/>
      <c r="H21" s="58"/>
      <c r="I21" s="58"/>
      <c r="J21" s="60"/>
    </row>
    <row r="22" spans="1:10" ht="15.75" thickBot="1" x14ac:dyDescent="0.3">
      <c r="A22" s="46"/>
      <c r="B22" s="47"/>
      <c r="C22" s="47"/>
      <c r="D22" s="48"/>
      <c r="E22" s="64">
        <f>[1]Лист1!F140</f>
        <v>710</v>
      </c>
      <c r="F22" s="50"/>
      <c r="G22" s="49">
        <f>[1]Лист1!J140</f>
        <v>619</v>
      </c>
      <c r="H22" s="49">
        <f>[1]Лист1!G140</f>
        <v>19</v>
      </c>
      <c r="I22" s="49">
        <f>[1]Лист1!H140</f>
        <v>16</v>
      </c>
      <c r="J22" s="51">
        <f>[1]Лист1!I140</f>
        <v>82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</dc:creator>
  <cp:lastModifiedBy>admin</cp:lastModifiedBy>
  <dcterms:created xsi:type="dcterms:W3CDTF">2025-09-02T15:27:12Z</dcterms:created>
  <dcterms:modified xsi:type="dcterms:W3CDTF">2025-10-06T06:58:09Z</dcterms:modified>
</cp:coreProperties>
</file>