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рина\Desktop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externalReferences>
    <externalReference r:id="rId3"/>
    <externalReference r:id="rId4"/>
  </externalReferences>
  <calcPr calcId="152511"/>
</workbook>
</file>

<file path=xl/calcChain.xml><?xml version="1.0" encoding="utf-8"?>
<calcChain xmlns="http://schemas.openxmlformats.org/spreadsheetml/2006/main">
  <c r="G14" i="1" l="1"/>
  <c r="G15" i="1"/>
  <c r="G16" i="1"/>
  <c r="G18" i="1"/>
  <c r="G21" i="1"/>
  <c r="G22" i="1"/>
  <c r="J4" i="1"/>
  <c r="J5" i="1"/>
  <c r="J6" i="1"/>
  <c r="J7" i="1"/>
  <c r="J8" i="1"/>
  <c r="J9" i="1"/>
  <c r="D22" i="1" l="1"/>
  <c r="B20" i="1"/>
  <c r="B21" i="1"/>
  <c r="B22" i="1"/>
  <c r="D9" i="1"/>
  <c r="B9" i="1"/>
  <c r="C9" i="1"/>
  <c r="B3" i="1" l="1"/>
  <c r="C3" i="1"/>
  <c r="D3" i="1"/>
  <c r="E3" i="1"/>
  <c r="F3" i="1"/>
  <c r="G3" i="1"/>
  <c r="H3" i="1"/>
  <c r="I3" i="1"/>
  <c r="J3" i="1"/>
  <c r="F4" i="1"/>
  <c r="B10" i="1"/>
  <c r="B11" i="1"/>
  <c r="B12" i="1"/>
  <c r="F14" i="1"/>
  <c r="H24" i="2" l="1"/>
  <c r="D21" i="2"/>
  <c r="C21" i="2"/>
  <c r="J20" i="2"/>
  <c r="J24" i="2" s="1"/>
  <c r="I20" i="2"/>
  <c r="I24" i="2" s="1"/>
  <c r="G20" i="2"/>
  <c r="E20" i="2"/>
  <c r="D20" i="2"/>
  <c r="C20" i="2"/>
  <c r="G18" i="2"/>
  <c r="E18" i="2"/>
  <c r="C18" i="2"/>
  <c r="J10" i="2"/>
  <c r="I10" i="2"/>
  <c r="H10" i="2"/>
  <c r="G10" i="2"/>
  <c r="E10" i="2"/>
  <c r="E24" i="2" l="1"/>
  <c r="G24" i="2"/>
</calcChain>
</file>

<file path=xl/sharedStrings.xml><?xml version="1.0" encoding="utf-8"?>
<sst xmlns="http://schemas.openxmlformats.org/spreadsheetml/2006/main" count="63" uniqueCount="44">
  <si>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</si>
  <si>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</si>
  <si>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</si>
  <si>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</si>
  <si>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</si>
  <si>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</si>
  <si>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</si>
  <si>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</si>
  <si>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</si>
  <si>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</si>
  <si>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</si>
  <si>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</si>
  <si>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</si>
  <si>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</si>
  <si>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</si>
  <si>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</si>
  <si>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чай с сахаром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</si>
  <si>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</si>
  <si>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</si>
  <si>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</si>
  <si>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</si>
  <si>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</si>
  <si>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</si>
  <si>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</si>
  <si>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</si>
  <si>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</si>
  <si>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</si>
  <si>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</si>
  <si>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</si>
  <si>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</si>
  <si>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</si>
  <si>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</si>
  <si>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</si>
  <si>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</si>
  <si>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</si>
  <si>
    <t>Рис припущенный</t>
  </si>
  <si>
    <t>компот из свежих плодов</t>
  </si>
  <si>
    <t>Хлеб пшеничный, обогащенный (для детского питания)</t>
  </si>
  <si>
    <t>Фрикадельки мясные с томатным соусом</t>
  </si>
  <si>
    <t>гор.блюдо</t>
  </si>
  <si>
    <t>Суп картофельный с крупой</t>
  </si>
  <si>
    <t>Котлеты куриные с томатным соусом</t>
  </si>
  <si>
    <t>Пюре картофельное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</si>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</sst>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2" fontId="1" fillId="2" borderId="9" xfId="0" applyNumberFormat="1" applyFont="1" applyFill="1" applyBorder="1"/>
    <xf numFmtId="2" fontId="1" fillId="2" borderId="9" xfId="0" applyNumberFormat="1" applyFont="1" applyFill="1" applyBorder="1" applyAlignment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2" fontId="1" fillId="2" borderId="12" xfId="0" applyNumberFormat="1" applyFont="1" applyFill="1" applyBorder="1"/>
    <xf numFmtId="0" fontId="1" fillId="2" borderId="4" xfId="0" applyFont="1" applyFill="1" applyBorder="1"/>
    <xf numFmtId="2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6" xfId="0" applyNumberFormat="1" applyFont="1" applyFill="1" applyBorder="1"/>
    <xf numFmtId="2" fontId="1" fillId="0" borderId="4" xfId="0" applyNumberFormat="1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0" fontId="1" fillId="0" borderId="9" xfId="0" applyFont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2" fontId="1" fillId="2" borderId="4" xfId="0" applyNumberFormat="1" applyFont="1" applyFill="1" applyBorder="1" applyAlignment="1">
      <alignment horizontal="right"/>
    </xf>
    <xf numFmtId="1" fontId="1" fillId="2" borderId="4" xfId="0" applyNumberFormat="1" applyFont="1" applyFill="1" applyBorder="1" applyAlignment="1">
      <alignment horizontal="right"/>
    </xf>
    <xf numFmtId="0" fontId="1" fillId="0" borderId="29" xfId="0" applyFont="1" applyBorder="1"/>
    <xf numFmtId="0" fontId="1" fillId="2" borderId="29" xfId="0" applyFont="1" applyFill="1" applyBorder="1"/>
    <xf numFmtId="0" fontId="1" fillId="2" borderId="29" xfId="0" applyFont="1" applyFill="1" applyBorder="1" applyAlignment="1">
      <alignment wrapText="1"/>
    </xf>
    <xf numFmtId="2" fontId="1" fillId="2" borderId="29" xfId="0" applyNumberFormat="1" applyFont="1" applyFill="1" applyBorder="1"/>
    <xf numFmtId="2" fontId="1" fillId="2" borderId="29" xfId="0" applyNumberFormat="1" applyFont="1" applyFill="1" applyBorder="1" applyAlignment="1"/>
    <xf numFmtId="0" fontId="0" fillId="0" borderId="29" xfId="0" applyFont="1" applyBorder="1" applyAlignment="1"/>
    <xf numFmtId="2" fontId="0" fillId="0" borderId="29" xfId="0" applyNumberFormat="1" applyFont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2024-2025%20&#1075;&#1086;&#1076;/&#1053;&#1086;&#1074;&#1072;&#1103;%20&#1087;&#1072;&#1087;&#1082;&#1072;%20(5)/1%20&#1089;&#1077;&#1085;&#1090;&#1103;&#1073;&#1088;&#1103;%202019/2016-2017/2015-2016/&#1089;%20&#1076;&#1080;&#1089;&#1082;&#1072;%20&#1089;/&#1056;&#1040;&#1047;&#1053;&#1054;&#1045;/Downloads/&#1092;&#1091;&#1076;%20%203%20&#1096;&#1082;&#1086;&#1083;&#1072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tm2025-sm%20(1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</sheetNames>
    <sheetDataSet>
      <sheetData sheetId="0"/>
      <sheetData sheetId="1"/>
      <sheetData sheetId="2"/>
      <sheetData sheetId="3">
        <row r="3">
          <cell r="B3" t="str">
            <v>Раздел</v>
          </cell>
          <cell r="C3" t="str">
            <v>№ рец.</v>
          </cell>
          <cell r="D3" t="str">
            <v>Блюдо</v>
          </cell>
          <cell r="E3" t="str">
            <v>Выход, г</v>
          </cell>
          <cell r="F3" t="str">
            <v>Цена</v>
          </cell>
          <cell r="G3" t="str">
            <v>Калорийность</v>
          </cell>
          <cell r="H3" t="str">
            <v>Белки</v>
          </cell>
          <cell r="I3" t="str">
            <v>Жиры</v>
          </cell>
          <cell r="J3" t="str">
            <v>Углеводы</v>
          </cell>
        </row>
        <row r="4">
          <cell r="F4">
            <v>82.5</v>
          </cell>
        </row>
        <row r="11">
          <cell r="B11" t="str">
            <v>фрукты</v>
          </cell>
        </row>
        <row r="14">
          <cell r="F14">
            <v>93.5</v>
          </cell>
        </row>
      </sheetData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57">
          <cell r="K57">
            <v>297</v>
          </cell>
        </row>
        <row r="74">
          <cell r="I74">
            <v>10</v>
          </cell>
        </row>
        <row r="75">
          <cell r="I75">
            <v>19</v>
          </cell>
        </row>
        <row r="76">
          <cell r="I76">
            <v>24</v>
          </cell>
        </row>
        <row r="77">
          <cell r="I77">
            <v>10</v>
          </cell>
        </row>
        <row r="79">
          <cell r="D79" t="str">
            <v>итого</v>
          </cell>
          <cell r="I79">
            <v>63</v>
          </cell>
        </row>
        <row r="81">
          <cell r="J81">
            <v>110</v>
          </cell>
        </row>
        <row r="82">
          <cell r="J82">
            <v>155</v>
          </cell>
        </row>
        <row r="83">
          <cell r="J83">
            <v>205</v>
          </cell>
        </row>
        <row r="85">
          <cell r="J85">
            <v>122</v>
          </cell>
        </row>
        <row r="88">
          <cell r="D88" t="str">
            <v>сладкое</v>
          </cell>
          <cell r="J88">
            <v>35</v>
          </cell>
        </row>
        <row r="89">
          <cell r="D89" t="str">
            <v>итого</v>
          </cell>
          <cell r="J89">
            <v>627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E1E1E1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74" t="s">
        <v>1</v>
      </c>
      <c r="C1" s="75"/>
      <c r="D1" s="76"/>
      <c r="E1" t="s">
        <v>2</v>
      </c>
      <c r="F1" s="1"/>
      <c r="I1" t="s">
        <v>3</v>
      </c>
      <c r="J1" s="64">
        <v>45950</v>
      </c>
    </row>
    <row r="2" spans="1:10" ht="7.5" customHeight="1" x14ac:dyDescent="0.25"/>
    <row r="3" spans="1:10" ht="15.75" thickBot="1" x14ac:dyDescent="0.3">
      <c r="A3" s="3" t="s">
        <v>4</v>
      </c>
      <c r="B3" s="4" t="str">
        <f>'[1]4'!B3</f>
        <v>Раздел</v>
      </c>
      <c r="C3" s="4" t="str">
        <f>'[1]4'!C3</f>
        <v>№ рец.</v>
      </c>
      <c r="D3" s="4" t="str">
        <f>'[1]4'!D3</f>
        <v>Блюдо</v>
      </c>
      <c r="E3" s="4" t="str">
        <f>'[1]4'!E3</f>
        <v>Выход, г</v>
      </c>
      <c r="F3" s="4" t="str">
        <f>'[1]4'!F3</f>
        <v>Цена</v>
      </c>
      <c r="G3" s="4" t="str">
        <f>'[1]4'!G3</f>
        <v>Калорийность</v>
      </c>
      <c r="H3" s="4" t="str">
        <f>'[1]4'!H3</f>
        <v>Белки</v>
      </c>
      <c r="I3" s="4" t="str">
        <f>'[1]4'!I3</f>
        <v>Жиры</v>
      </c>
      <c r="J3" s="5" t="str">
        <f>'[1]4'!J3</f>
        <v>Углеводы</v>
      </c>
    </row>
    <row r="4" spans="1:10" x14ac:dyDescent="0.25">
      <c r="A4" s="6" t="s">
        <v>14</v>
      </c>
      <c r="B4" s="33" t="s">
        <v>39</v>
      </c>
      <c r="C4" s="8">
        <v>332</v>
      </c>
      <c r="D4" s="34" t="s">
        <v>35</v>
      </c>
      <c r="E4" s="9">
        <v>180</v>
      </c>
      <c r="F4" s="9">
        <f>'[1]4'!F4</f>
        <v>82.5</v>
      </c>
      <c r="G4" s="10">
        <v>219</v>
      </c>
      <c r="H4" s="10">
        <v>4</v>
      </c>
      <c r="I4" s="10">
        <v>6</v>
      </c>
      <c r="J4" s="11">
        <f>[2]Лист1!I74</f>
        <v>10</v>
      </c>
    </row>
    <row r="5" spans="1:10" x14ac:dyDescent="0.25">
      <c r="A5" s="12"/>
      <c r="B5" s="13" t="s">
        <v>29</v>
      </c>
      <c r="C5" s="2">
        <v>283</v>
      </c>
      <c r="D5" s="20" t="s">
        <v>36</v>
      </c>
      <c r="E5" s="15">
        <v>200</v>
      </c>
      <c r="F5" s="15"/>
      <c r="G5" s="15">
        <v>40</v>
      </c>
      <c r="H5" s="15">
        <v>0</v>
      </c>
      <c r="I5" s="15">
        <v>0</v>
      </c>
      <c r="J5" s="16">
        <f>[2]Лист1!I75</f>
        <v>19</v>
      </c>
    </row>
    <row r="6" spans="1:10" ht="30" x14ac:dyDescent="0.25">
      <c r="A6" s="12"/>
      <c r="B6" s="13" t="s">
        <v>15</v>
      </c>
      <c r="C6" s="17">
        <v>114</v>
      </c>
      <c r="D6" s="20" t="s">
        <v>37</v>
      </c>
      <c r="E6" s="15">
        <v>70</v>
      </c>
      <c r="F6" s="15"/>
      <c r="G6" s="18">
        <v>122</v>
      </c>
      <c r="H6" s="18">
        <v>3</v>
      </c>
      <c r="I6" s="18">
        <v>1</v>
      </c>
      <c r="J6" s="19">
        <f>[2]Лист1!I76</f>
        <v>24</v>
      </c>
    </row>
    <row r="7" spans="1:10" x14ac:dyDescent="0.25">
      <c r="A7" s="12"/>
      <c r="B7" s="17" t="s">
        <v>22</v>
      </c>
      <c r="C7" s="17">
        <v>6</v>
      </c>
      <c r="D7" s="20" t="s">
        <v>38</v>
      </c>
      <c r="E7" s="18">
        <v>100</v>
      </c>
      <c r="F7" s="15"/>
      <c r="G7" s="18">
        <v>199</v>
      </c>
      <c r="H7" s="18">
        <v>10</v>
      </c>
      <c r="I7" s="18">
        <v>13</v>
      </c>
      <c r="J7" s="21">
        <f>[2]Лист1!I77</f>
        <v>10</v>
      </c>
    </row>
    <row r="8" spans="1:10" ht="15.75" thickBot="1" x14ac:dyDescent="0.3">
      <c r="A8" s="22"/>
      <c r="B8" s="23"/>
      <c r="C8" s="23"/>
      <c r="D8" s="24"/>
      <c r="E8" s="25"/>
      <c r="F8" s="25"/>
      <c r="G8" s="25"/>
      <c r="H8" s="25"/>
      <c r="I8" s="26"/>
      <c r="J8" s="27">
        <f>[2]Лист1!I78</f>
        <v>0</v>
      </c>
    </row>
    <row r="9" spans="1:10" ht="15.75" thickBot="1" x14ac:dyDescent="0.3">
      <c r="A9" s="12"/>
      <c r="B9" s="28" t="str">
        <f>[2]Лист1!D79</f>
        <v>итого</v>
      </c>
      <c r="C9" s="28">
        <f>[2]Лист1!K45</f>
        <v>0</v>
      </c>
      <c r="D9" s="29">
        <f>[2]Лист1!E79</f>
        <v>0</v>
      </c>
      <c r="E9" s="30">
        <v>550</v>
      </c>
      <c r="F9" s="31"/>
      <c r="G9" s="30">
        <v>580</v>
      </c>
      <c r="H9" s="30">
        <v>17</v>
      </c>
      <c r="I9" s="32">
        <v>20</v>
      </c>
      <c r="J9" s="27">
        <f>[2]Лист1!I79</f>
        <v>63</v>
      </c>
    </row>
    <row r="10" spans="1:10" ht="15.75" thickBot="1" x14ac:dyDescent="0.3">
      <c r="A10" s="6" t="s">
        <v>17</v>
      </c>
      <c r="B10" s="33">
        <f>'[1]4'!B10</f>
        <v>0</v>
      </c>
      <c r="C10" s="8"/>
      <c r="D10" s="34"/>
      <c r="E10" s="9"/>
      <c r="F10" s="9"/>
      <c r="G10" s="9"/>
      <c r="H10" s="9"/>
      <c r="I10" s="9"/>
      <c r="J10" s="35"/>
    </row>
    <row r="11" spans="1:10" x14ac:dyDescent="0.25">
      <c r="A11" s="12"/>
      <c r="B11" s="17" t="str">
        <f>'[1]4'!B11</f>
        <v>фрукты</v>
      </c>
      <c r="C11" s="17"/>
      <c r="D11" s="14"/>
      <c r="E11" s="15"/>
      <c r="F11" s="15"/>
      <c r="G11" s="15"/>
      <c r="H11" s="15"/>
      <c r="I11" s="15"/>
      <c r="J11" s="16"/>
    </row>
    <row r="12" spans="1:10" ht="15.75" thickBot="1" x14ac:dyDescent="0.3">
      <c r="A12" s="22"/>
      <c r="B12" s="23">
        <f>'[1]4'!B12</f>
        <v>0</v>
      </c>
      <c r="C12" s="23"/>
      <c r="D12" s="24"/>
      <c r="E12" s="25"/>
      <c r="F12" s="25"/>
      <c r="G12" s="25"/>
      <c r="H12" s="25"/>
      <c r="I12" s="25"/>
      <c r="J12" s="36"/>
    </row>
    <row r="13" spans="1:10" x14ac:dyDescent="0.25">
      <c r="A13" s="12" t="s">
        <v>19</v>
      </c>
      <c r="B13" s="37" t="s">
        <v>20</v>
      </c>
      <c r="C13" s="38"/>
      <c r="D13" s="49"/>
      <c r="E13" s="39"/>
      <c r="F13" s="40"/>
      <c r="G13" s="39"/>
      <c r="H13" s="39"/>
      <c r="I13" s="39"/>
      <c r="J13" s="41"/>
    </row>
    <row r="14" spans="1:10" x14ac:dyDescent="0.25">
      <c r="A14" s="12"/>
      <c r="B14" s="13" t="s">
        <v>21</v>
      </c>
      <c r="C14" s="17">
        <v>138</v>
      </c>
      <c r="D14" s="20" t="s">
        <v>40</v>
      </c>
      <c r="E14" s="65">
        <v>200</v>
      </c>
      <c r="F14" s="15">
        <f>'[1]4'!F14</f>
        <v>93.5</v>
      </c>
      <c r="G14" s="15">
        <f>[2]Лист1!J81</f>
        <v>110</v>
      </c>
      <c r="H14" s="15">
        <v>2</v>
      </c>
      <c r="I14" s="15">
        <v>2</v>
      </c>
      <c r="J14" s="16">
        <v>15</v>
      </c>
    </row>
    <row r="15" spans="1:10" x14ac:dyDescent="0.25">
      <c r="A15" s="12"/>
      <c r="B15" s="13" t="s">
        <v>22</v>
      </c>
      <c r="C15" s="2">
        <v>4</v>
      </c>
      <c r="D15" s="20" t="s">
        <v>41</v>
      </c>
      <c r="E15" s="65">
        <v>100</v>
      </c>
      <c r="F15" s="15"/>
      <c r="G15" s="18">
        <f>[2]Лист1!J82</f>
        <v>155</v>
      </c>
      <c r="H15" s="18">
        <v>11</v>
      </c>
      <c r="I15" s="18">
        <v>14</v>
      </c>
      <c r="J15" s="19">
        <v>9</v>
      </c>
    </row>
    <row r="16" spans="1:10" x14ac:dyDescent="0.25">
      <c r="A16" s="12"/>
      <c r="B16" s="13" t="s">
        <v>23</v>
      </c>
      <c r="C16" s="2">
        <v>168</v>
      </c>
      <c r="D16" s="20" t="s">
        <v>42</v>
      </c>
      <c r="E16" s="65">
        <v>180</v>
      </c>
      <c r="F16" s="15"/>
      <c r="G16" s="18">
        <f>[2]Лист1!J83</f>
        <v>205</v>
      </c>
      <c r="H16" s="18">
        <v>9</v>
      </c>
      <c r="I16" s="18">
        <v>2</v>
      </c>
      <c r="J16" s="19">
        <v>38</v>
      </c>
    </row>
    <row r="17" spans="1:10" x14ac:dyDescent="0.25">
      <c r="A17" s="12"/>
      <c r="B17" s="13" t="s">
        <v>24</v>
      </c>
      <c r="C17" s="17"/>
      <c r="D17" s="20"/>
      <c r="E17" s="66"/>
      <c r="F17" s="15"/>
      <c r="G17" s="18"/>
      <c r="H17" s="18"/>
      <c r="I17" s="15"/>
      <c r="J17" s="19"/>
    </row>
    <row r="18" spans="1:10" ht="30" x14ac:dyDescent="0.25">
      <c r="A18" s="12"/>
      <c r="B18" s="13" t="s">
        <v>25</v>
      </c>
      <c r="C18" s="17">
        <v>114</v>
      </c>
      <c r="D18" s="20" t="s">
        <v>37</v>
      </c>
      <c r="E18" s="65">
        <v>50</v>
      </c>
      <c r="F18" s="15"/>
      <c r="G18" s="18">
        <f>[2]Лист1!J85</f>
        <v>122</v>
      </c>
      <c r="H18" s="18">
        <v>4</v>
      </c>
      <c r="I18" s="18">
        <v>1</v>
      </c>
      <c r="J18" s="19">
        <v>29</v>
      </c>
    </row>
    <row r="19" spans="1:10" x14ac:dyDescent="0.25">
      <c r="A19" s="12"/>
      <c r="B19" s="13" t="s">
        <v>26</v>
      </c>
      <c r="C19" s="17"/>
      <c r="D19" s="20"/>
      <c r="E19" s="65"/>
      <c r="F19" s="15"/>
      <c r="G19" s="15"/>
      <c r="H19" s="15"/>
      <c r="I19" s="15"/>
      <c r="J19" s="16"/>
    </row>
    <row r="20" spans="1:10" x14ac:dyDescent="0.25">
      <c r="A20" s="12"/>
      <c r="B20" s="42">
        <f>[2]Лист1!D87</f>
        <v>0</v>
      </c>
      <c r="C20" s="42"/>
      <c r="D20" s="43"/>
      <c r="E20" s="44"/>
      <c r="F20" s="44"/>
      <c r="G20" s="44"/>
      <c r="H20" s="44"/>
      <c r="I20" s="44"/>
      <c r="J20" s="45"/>
    </row>
    <row r="21" spans="1:10" x14ac:dyDescent="0.25">
      <c r="A21" s="67"/>
      <c r="B21" s="68" t="str">
        <f>[2]Лист1!D88</f>
        <v>сладкое</v>
      </c>
      <c r="C21" s="68">
        <v>283</v>
      </c>
      <c r="D21" s="69" t="s">
        <v>43</v>
      </c>
      <c r="E21" s="70">
        <v>200</v>
      </c>
      <c r="F21" s="71"/>
      <c r="G21" s="70">
        <f>[2]Лист1!J88</f>
        <v>35</v>
      </c>
      <c r="H21" s="71">
        <v>0</v>
      </c>
      <c r="I21" s="70">
        <v>0</v>
      </c>
      <c r="J21" s="70">
        <v>10</v>
      </c>
    </row>
    <row r="22" spans="1:10" ht="15.75" customHeight="1" x14ac:dyDescent="0.25">
      <c r="A22" s="72"/>
      <c r="B22" s="72" t="str">
        <f>[2]Лист1!D89</f>
        <v>итого</v>
      </c>
      <c r="C22" s="72"/>
      <c r="D22" s="72">
        <f>[2]Лист1!E89</f>
        <v>0</v>
      </c>
      <c r="E22" s="73">
        <v>730</v>
      </c>
      <c r="F22" s="72"/>
      <c r="G22" s="72">
        <f>[2]Лист1!J89</f>
        <v>627</v>
      </c>
      <c r="H22" s="72">
        <v>26</v>
      </c>
      <c r="I22" s="72">
        <v>19</v>
      </c>
      <c r="J22" s="72">
        <v>101</v>
      </c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4" t="s">
        <v>1</v>
      </c>
      <c r="C1" s="75"/>
      <c r="D1" s="76"/>
      <c r="E1" t="s">
        <v>2</v>
      </c>
      <c r="F1" s="1"/>
      <c r="I1" t="s">
        <v>3</v>
      </c>
      <c r="J1" s="46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8"/>
      <c r="D4" s="34"/>
      <c r="E4" s="9"/>
      <c r="F4" s="9"/>
      <c r="G4" s="9"/>
      <c r="H4" s="9"/>
      <c r="I4" s="9"/>
      <c r="J4" s="47"/>
    </row>
    <row r="5" spans="1:10" ht="23.25" customHeight="1" x14ac:dyDescent="0.25">
      <c r="A5" s="12"/>
      <c r="B5" s="37"/>
      <c r="C5" s="48">
        <v>98</v>
      </c>
      <c r="D5" s="49" t="s">
        <v>27</v>
      </c>
      <c r="E5" s="40">
        <v>90</v>
      </c>
      <c r="F5" s="40"/>
      <c r="G5" s="40">
        <v>199</v>
      </c>
      <c r="H5" s="40">
        <v>10.1</v>
      </c>
      <c r="I5" s="40">
        <v>13</v>
      </c>
      <c r="J5" s="50">
        <v>10.4</v>
      </c>
    </row>
    <row r="6" spans="1:10" ht="23.25" customHeight="1" x14ac:dyDescent="0.25">
      <c r="A6" s="12"/>
      <c r="B6" s="37"/>
      <c r="C6" s="48"/>
      <c r="D6" s="49" t="s">
        <v>28</v>
      </c>
      <c r="E6" s="40">
        <v>180</v>
      </c>
      <c r="F6" s="40"/>
      <c r="G6" s="40">
        <v>288</v>
      </c>
      <c r="H6" s="40">
        <v>10.4</v>
      </c>
      <c r="I6" s="40">
        <v>6.8</v>
      </c>
      <c r="J6" s="50">
        <v>45.4</v>
      </c>
    </row>
    <row r="7" spans="1:10" ht="16.5" customHeight="1" x14ac:dyDescent="0.25">
      <c r="A7" s="12"/>
      <c r="B7" s="13" t="s">
        <v>29</v>
      </c>
      <c r="C7" s="17">
        <v>685</v>
      </c>
      <c r="D7" s="14" t="s">
        <v>16</v>
      </c>
      <c r="E7" s="15">
        <v>200</v>
      </c>
      <c r="F7" s="15"/>
      <c r="G7" s="15">
        <v>40</v>
      </c>
      <c r="H7" s="15">
        <v>0.2</v>
      </c>
      <c r="I7" s="15">
        <v>0</v>
      </c>
      <c r="J7" s="16">
        <v>10</v>
      </c>
    </row>
    <row r="8" spans="1:10" ht="31.5" customHeight="1" x14ac:dyDescent="0.25">
      <c r="A8" s="12"/>
      <c r="B8" s="13" t="s">
        <v>15</v>
      </c>
      <c r="C8" s="17">
        <v>3</v>
      </c>
      <c r="D8" s="14" t="s">
        <v>30</v>
      </c>
      <c r="E8" s="15">
        <v>30</v>
      </c>
      <c r="F8" s="15"/>
      <c r="G8" s="15">
        <v>73</v>
      </c>
      <c r="H8" s="15">
        <v>2</v>
      </c>
      <c r="I8" s="15">
        <v>0.03</v>
      </c>
      <c r="J8" s="16">
        <v>14.6</v>
      </c>
    </row>
    <row r="9" spans="1:10" ht="19.5" customHeight="1" x14ac:dyDescent="0.25">
      <c r="A9" s="12"/>
      <c r="B9" s="17"/>
      <c r="C9" s="17"/>
      <c r="D9" s="14"/>
      <c r="E9" s="15"/>
      <c r="F9" s="15"/>
      <c r="G9" s="15"/>
      <c r="H9" s="15"/>
      <c r="I9" s="15"/>
      <c r="J9" s="16"/>
    </row>
    <row r="10" spans="1:10" x14ac:dyDescent="0.25">
      <c r="A10" s="22"/>
      <c r="B10" s="23"/>
      <c r="C10" s="23"/>
      <c r="D10" s="24"/>
      <c r="E10" s="25">
        <f>SUM(E5:E9)</f>
        <v>500</v>
      </c>
      <c r="F10" s="25">
        <v>82.2</v>
      </c>
      <c r="G10" s="25">
        <f t="shared" ref="G10:J10" si="0">SUM(G5:G9)</f>
        <v>600</v>
      </c>
      <c r="H10" s="25">
        <f t="shared" si="0"/>
        <v>22.7</v>
      </c>
      <c r="I10" s="25">
        <f t="shared" si="0"/>
        <v>19.830000000000002</v>
      </c>
      <c r="J10" s="51">
        <f t="shared" si="0"/>
        <v>80.399999999999991</v>
      </c>
    </row>
    <row r="11" spans="1:10" x14ac:dyDescent="0.25">
      <c r="A11" s="12"/>
      <c r="B11" s="52"/>
      <c r="C11" s="52"/>
      <c r="D11" s="53"/>
      <c r="E11" s="54"/>
      <c r="F11" s="54"/>
      <c r="G11" s="54"/>
      <c r="H11" s="54"/>
      <c r="I11" s="54"/>
      <c r="J11" s="55"/>
    </row>
    <row r="12" spans="1:10" x14ac:dyDescent="0.25">
      <c r="A12" s="6" t="s">
        <v>17</v>
      </c>
      <c r="B12" s="33" t="s">
        <v>18</v>
      </c>
      <c r="C12" s="8"/>
      <c r="D12" s="34"/>
      <c r="E12" s="9"/>
      <c r="F12" s="9"/>
      <c r="G12" s="9"/>
      <c r="H12" s="9"/>
      <c r="I12" s="9"/>
      <c r="J12" s="36"/>
    </row>
    <row r="13" spans="1:10" x14ac:dyDescent="0.25">
      <c r="A13" s="12"/>
      <c r="B13" s="56"/>
      <c r="C13" s="48"/>
      <c r="D13" s="49"/>
      <c r="E13" s="40"/>
      <c r="F13" s="40"/>
      <c r="G13" s="40"/>
      <c r="H13" s="40"/>
      <c r="I13" s="40"/>
      <c r="J13" s="45"/>
    </row>
    <row r="14" spans="1:10" x14ac:dyDescent="0.25">
      <c r="A14" s="12"/>
      <c r="B14" s="17"/>
      <c r="C14" s="17"/>
      <c r="D14" s="14"/>
      <c r="E14" s="15"/>
      <c r="F14" s="15"/>
      <c r="G14" s="15"/>
      <c r="H14" s="15"/>
      <c r="I14" s="15"/>
      <c r="J14" s="16"/>
    </row>
    <row r="15" spans="1:10" x14ac:dyDescent="0.25">
      <c r="A15" s="22"/>
      <c r="B15" s="23"/>
      <c r="C15" s="23"/>
      <c r="D15" s="24"/>
      <c r="E15" s="25"/>
      <c r="F15" s="25"/>
      <c r="G15" s="25"/>
      <c r="H15" s="25"/>
      <c r="I15" s="25"/>
      <c r="J15" s="36"/>
    </row>
    <row r="16" spans="1:10" ht="30" x14ac:dyDescent="0.25">
      <c r="A16" s="12" t="s">
        <v>19</v>
      </c>
      <c r="B16" s="37" t="s">
        <v>20</v>
      </c>
      <c r="C16" s="48">
        <v>16</v>
      </c>
      <c r="D16" s="49" t="s">
        <v>31</v>
      </c>
      <c r="E16" s="57">
        <v>60</v>
      </c>
      <c r="F16" s="40"/>
      <c r="G16" s="40">
        <v>3</v>
      </c>
      <c r="H16" s="40">
        <v>0</v>
      </c>
      <c r="I16" s="40">
        <v>0</v>
      </c>
      <c r="J16" s="50">
        <v>0</v>
      </c>
    </row>
    <row r="17" spans="1:10" ht="17.25" customHeight="1" x14ac:dyDescent="0.25">
      <c r="A17" s="12"/>
      <c r="B17" s="13" t="s">
        <v>21</v>
      </c>
      <c r="C17" s="58">
        <v>63</v>
      </c>
      <c r="D17" s="58" t="s">
        <v>32</v>
      </c>
      <c r="E17" s="58">
        <v>200</v>
      </c>
      <c r="F17" s="58"/>
      <c r="G17" s="59">
        <v>128</v>
      </c>
      <c r="H17" s="60">
        <v>5</v>
      </c>
      <c r="I17" s="59">
        <v>5</v>
      </c>
      <c r="J17" s="59">
        <v>17</v>
      </c>
    </row>
    <row r="18" spans="1:10" ht="31.5" customHeight="1" x14ac:dyDescent="0.25">
      <c r="A18" s="12"/>
      <c r="B18" s="13" t="s">
        <v>22</v>
      </c>
      <c r="C18" s="17">
        <f>C5</f>
        <v>98</v>
      </c>
      <c r="D18" s="14" t="s">
        <v>33</v>
      </c>
      <c r="E18" s="61">
        <f>E5</f>
        <v>90</v>
      </c>
      <c r="F18" s="15"/>
      <c r="G18" s="15">
        <f>G5</f>
        <v>199</v>
      </c>
      <c r="H18" s="15">
        <v>8</v>
      </c>
      <c r="I18" s="15">
        <v>13</v>
      </c>
      <c r="J18" s="16">
        <v>10</v>
      </c>
    </row>
    <row r="19" spans="1:10" ht="19.5" customHeight="1" x14ac:dyDescent="0.25">
      <c r="A19" s="12"/>
      <c r="B19" s="13" t="s">
        <v>23</v>
      </c>
      <c r="C19" s="17">
        <v>140</v>
      </c>
      <c r="D19" s="14" t="s">
        <v>34</v>
      </c>
      <c r="E19" s="61">
        <v>150</v>
      </c>
      <c r="F19" s="15"/>
      <c r="G19" s="15">
        <v>218</v>
      </c>
      <c r="H19" s="15">
        <v>6</v>
      </c>
      <c r="I19" s="15">
        <v>5</v>
      </c>
      <c r="J19" s="16">
        <v>37</v>
      </c>
    </row>
    <row r="20" spans="1:10" ht="18.75" customHeight="1" x14ac:dyDescent="0.25">
      <c r="A20" s="12"/>
      <c r="B20" s="13" t="s">
        <v>24</v>
      </c>
      <c r="C20" s="17">
        <f t="shared" ref="C20:E20" si="1">C7</f>
        <v>685</v>
      </c>
      <c r="D20" s="14" t="str">
        <f t="shared" si="1"/>
        <v>чай с сахаром</v>
      </c>
      <c r="E20" s="61">
        <f t="shared" si="1"/>
        <v>200</v>
      </c>
      <c r="F20" s="15"/>
      <c r="G20" s="15">
        <f>G7</f>
        <v>40</v>
      </c>
      <c r="H20" s="15">
        <v>0</v>
      </c>
      <c r="I20" s="15">
        <f t="shared" ref="I20:J20" si="2">I7</f>
        <v>0</v>
      </c>
      <c r="J20" s="16">
        <f t="shared" si="2"/>
        <v>10</v>
      </c>
    </row>
    <row r="21" spans="1:10" ht="26.25" customHeight="1" x14ac:dyDescent="0.25">
      <c r="A21" s="12"/>
      <c r="B21" s="13" t="s">
        <v>25</v>
      </c>
      <c r="C21" s="17">
        <f t="shared" ref="C21:D21" si="3">C8</f>
        <v>3</v>
      </c>
      <c r="D21" s="14" t="str">
        <f t="shared" si="3"/>
        <v>хлеб пшеничный обогащенный  ( для дпетского питания)</v>
      </c>
      <c r="E21" s="61">
        <v>50</v>
      </c>
      <c r="F21" s="15"/>
      <c r="G21" s="15">
        <v>122</v>
      </c>
      <c r="H21" s="15">
        <v>3</v>
      </c>
      <c r="I21" s="15">
        <v>1</v>
      </c>
      <c r="J21" s="16">
        <v>24</v>
      </c>
    </row>
    <row r="22" spans="1:10" ht="15.75" customHeight="1" x14ac:dyDescent="0.25">
      <c r="A22" s="12"/>
      <c r="B22" s="13" t="s">
        <v>26</v>
      </c>
      <c r="C22" s="17"/>
      <c r="D22" s="14"/>
      <c r="E22" s="61"/>
      <c r="F22" s="15"/>
      <c r="G22" s="15"/>
      <c r="H22" s="15"/>
      <c r="I22" s="15"/>
      <c r="J22" s="16"/>
    </row>
    <row r="23" spans="1:10" ht="15.75" customHeight="1" x14ac:dyDescent="0.25">
      <c r="A23" s="12"/>
      <c r="B23" s="42"/>
      <c r="C23" s="42"/>
      <c r="D23" s="43"/>
      <c r="E23" s="62"/>
      <c r="F23" s="44"/>
      <c r="G23" s="44"/>
      <c r="H23" s="44"/>
      <c r="I23" s="44"/>
      <c r="J23" s="45"/>
    </row>
    <row r="24" spans="1:10" ht="15.75" customHeight="1" x14ac:dyDescent="0.25">
      <c r="A24" s="22"/>
      <c r="B24" s="23"/>
      <c r="C24" s="23"/>
      <c r="D24" s="24"/>
      <c r="E24" s="63">
        <f>SUM(E16:E23)</f>
        <v>750</v>
      </c>
      <c r="F24" s="25">
        <v>92.2</v>
      </c>
      <c r="G24" s="25">
        <f t="shared" ref="G24:J24" si="4">SUM(G16:G23)</f>
        <v>710</v>
      </c>
      <c r="H24" s="25">
        <f t="shared" si="4"/>
        <v>22</v>
      </c>
      <c r="I24" s="25">
        <f t="shared" si="4"/>
        <v>24</v>
      </c>
      <c r="J24" s="36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марина</cp:lastModifiedBy>
  <cp:lastPrinted>2021-05-18T10:32:40Z</cp:lastPrinted>
  <dcterms:created xsi:type="dcterms:W3CDTF">2015-06-05T18:19:34Z</dcterms:created>
  <dcterms:modified xsi:type="dcterms:W3CDTF">2025-10-19T23:50:26Z</dcterms:modified>
</cp:coreProperties>
</file>